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HOMMADAM\Desktop\New folder (2)\"/>
    </mc:Choice>
  </mc:AlternateContent>
  <bookViews>
    <workbookView xWindow="0" yWindow="0" windowWidth="19440" windowHeight="7965"/>
  </bookViews>
  <sheets>
    <sheet name="Borang Baru" sheetId="16" r:id="rId1"/>
    <sheet name="1.permohonan PRB" sheetId="13" r:id="rId2"/>
    <sheet name="2.Borang Penilaian" sheetId="12" r:id="rId3"/>
    <sheet name="3.Lampiran 1 dan 2" sheetId="15" r:id="rId4"/>
  </sheets>
  <definedNames>
    <definedName name="bintang">#REF!</definedName>
    <definedName name="penarafan">#REF!</definedName>
    <definedName name="penarafanph">#REF!</definedName>
    <definedName name="PenarafanpHJKR">#REF!</definedName>
    <definedName name="_xlnm.Print_Area" localSheetId="1">'1.permohonan PRB'!$A$1:$G$93</definedName>
    <definedName name="_xlnm.Print_Area" localSheetId="2">'2.Borang Penilaian'!$A$1:$N$369</definedName>
    <definedName name="_xlnm.Print_Titles" localSheetId="2">'2.Borang Penilaian'!$16:$17</definedName>
  </definedNames>
  <calcPr calcId="152511" fullCalcOnLoad="1"/>
</workbook>
</file>

<file path=xl/calcChain.xml><?xml version="1.0" encoding="utf-8"?>
<calcChain xmlns="http://schemas.openxmlformats.org/spreadsheetml/2006/main">
  <c r="G341" i="12" l="1"/>
  <c r="F351" i="12"/>
  <c r="F341" i="12"/>
  <c r="E351" i="12"/>
  <c r="E341" i="12"/>
  <c r="D351" i="12"/>
  <c r="D341" i="12"/>
  <c r="C351" i="12"/>
  <c r="G335" i="12"/>
  <c r="F350" i="12"/>
  <c r="F335" i="12"/>
  <c r="E350" i="12"/>
  <c r="E335" i="12"/>
  <c r="D350" i="12"/>
  <c r="D335" i="12"/>
  <c r="C350" i="12"/>
  <c r="G307" i="12"/>
  <c r="F349" i="12"/>
  <c r="F307" i="12"/>
  <c r="E349" i="12"/>
  <c r="E307" i="12"/>
  <c r="D349" i="12"/>
  <c r="D307" i="12"/>
  <c r="C349" i="12"/>
  <c r="G289" i="12"/>
  <c r="F348" i="12"/>
  <c r="F289" i="12"/>
  <c r="E348" i="12"/>
  <c r="E289" i="12"/>
  <c r="D348" i="12"/>
  <c r="D289" i="12"/>
  <c r="C348" i="12"/>
  <c r="G197" i="12"/>
  <c r="F347" i="12"/>
  <c r="F197" i="12"/>
  <c r="E347" i="12"/>
  <c r="E197" i="12"/>
  <c r="D347" i="12"/>
  <c r="D352" i="12"/>
  <c r="D197" i="12"/>
  <c r="C347" i="12"/>
  <c r="G84" i="12"/>
  <c r="F346" i="12"/>
  <c r="F352" i="12"/>
  <c r="F84" i="12"/>
  <c r="E346" i="12"/>
  <c r="E84" i="12"/>
  <c r="D346" i="12"/>
  <c r="D84" i="12"/>
  <c r="D342" i="12"/>
  <c r="C352" i="12"/>
  <c r="G349" i="12"/>
  <c r="G342" i="12"/>
  <c r="E342" i="12"/>
  <c r="E352" i="12"/>
  <c r="G346" i="12"/>
  <c r="G347" i="12"/>
  <c r="G351" i="12"/>
  <c r="G348" i="12"/>
  <c r="G350" i="12"/>
  <c r="C346" i="12"/>
  <c r="F342" i="12"/>
  <c r="G352" i="12"/>
  <c r="K347" i="12"/>
  <c r="K346" i="12"/>
  <c r="K349" i="12"/>
  <c r="K348" i="12"/>
</calcChain>
</file>

<file path=xl/sharedStrings.xml><?xml version="1.0" encoding="utf-8"?>
<sst xmlns="http://schemas.openxmlformats.org/spreadsheetml/2006/main" count="736" uniqueCount="536">
  <si>
    <t>BIL.</t>
  </si>
  <si>
    <t>KRITERIA</t>
  </si>
  <si>
    <t>MARKAH</t>
  </si>
  <si>
    <t>MM</t>
  </si>
  <si>
    <t>MS</t>
  </si>
  <si>
    <t>MP</t>
  </si>
  <si>
    <t>ML</t>
  </si>
  <si>
    <t>TL1</t>
  </si>
  <si>
    <t>PERANCANGAN TAPAK</t>
  </si>
  <si>
    <t>Tidak berkenaan.</t>
  </si>
  <si>
    <t>CADANGAN PENAMBAHBAIKAN</t>
  </si>
  <si>
    <t>TL2</t>
  </si>
  <si>
    <t>KERJA TANAH LESTARI</t>
  </si>
  <si>
    <t>TL3</t>
  </si>
  <si>
    <t>SISTEM PENGURUSAN ALAM SEKITAR</t>
  </si>
  <si>
    <t>KAWALAN HAKISAN KELODAK DAN ENDAPAN</t>
  </si>
  <si>
    <t>i. Pengesahan perlaksanaan ESCP di tapak</t>
  </si>
  <si>
    <t>Memulihara pokok-pokok yang matang.</t>
  </si>
  <si>
    <t>i. Lukisan siap bina landskap</t>
  </si>
  <si>
    <t>Kawasan hijau dalam pembangunan</t>
  </si>
  <si>
    <t>Penanaman pokok teduhan</t>
  </si>
  <si>
    <t>ii. Inventori pokok</t>
  </si>
  <si>
    <t xml:space="preserve">iii. Lukisan siap bina </t>
  </si>
  <si>
    <t>Sistem turapan berumput (berongga)</t>
  </si>
  <si>
    <t xml:space="preserve">i. Katalog dan kaedah pemasangan (method statement) yang telah disahkan oleh Pegawai Penguasa (S.O) </t>
  </si>
  <si>
    <t>ii. Gambar semasa kerja  pemasangan</t>
  </si>
  <si>
    <t>TL7</t>
  </si>
  <si>
    <t>BUMBUNG HIJAU &amp; DINDING HIJAU</t>
  </si>
  <si>
    <t>Indeks Pantulan Suria (SRI) mengikut jenis &amp; kecerunan bumbung</t>
  </si>
  <si>
    <t>Menggalakkan rekabentuk bumbung/ dinding  hijau</t>
  </si>
  <si>
    <t>i. Foto pembinaan</t>
  </si>
  <si>
    <t>ii. Lukisan siap bina</t>
  </si>
  <si>
    <t>TL8</t>
  </si>
  <si>
    <t>TEMPAT LETAK KENDERAAN</t>
  </si>
  <si>
    <t>TL9</t>
  </si>
  <si>
    <t>ii. Lukisan Siap Bina</t>
  </si>
  <si>
    <t>REKABENTUK MESRA ORANG KURANG UPAYA (OKU)</t>
  </si>
  <si>
    <t>KT</t>
  </si>
  <si>
    <t>PENGURUSAN KECEKAPAN  TENAGA</t>
  </si>
  <si>
    <t>KT1</t>
  </si>
  <si>
    <t>ORIENTASI BANGUNAN</t>
  </si>
  <si>
    <t>i. Lukisan Siap Bina</t>
  </si>
  <si>
    <t>KT2</t>
  </si>
  <si>
    <t>i. Katalog bahan dan sampel dari pembekal yang disahkan oleh S.O.</t>
  </si>
  <si>
    <t>KT3</t>
  </si>
  <si>
    <t>REKABENTUK BUMBUNG</t>
  </si>
  <si>
    <t>i. Katalog bahan dan sampel dari pembekal yang diluluskan oleh S.O.</t>
  </si>
  <si>
    <t>Penggunaan penebat bumbung</t>
  </si>
  <si>
    <t>i.Katalog bahan dan sampel dari pembekal yang diluluskan oleh S.O.</t>
  </si>
  <si>
    <t>Lighting Power Density (LPD)</t>
  </si>
  <si>
    <t>KT5</t>
  </si>
  <si>
    <t>KT6</t>
  </si>
  <si>
    <t>i. Salinan lukisan siap bina dan laporan uji terima yang mematuhi kehendak rekabentuk.</t>
  </si>
  <si>
    <t xml:space="preserve">KT 7 </t>
  </si>
  <si>
    <t>PENYUSUPAN UDARA</t>
  </si>
  <si>
    <t>iii. Laporan ujiterima yang mengesahkan kadar penyusupan udara tidak melebihi 0.5 ACH.</t>
  </si>
  <si>
    <t>KT8</t>
  </si>
  <si>
    <t>PENGUJIAN &amp; PENTAULIAHAN</t>
  </si>
  <si>
    <t>KT10</t>
  </si>
  <si>
    <t>i.Lukisan Siap Bina</t>
  </si>
  <si>
    <t>Kontraktor Penyenggaraan</t>
  </si>
  <si>
    <t>i. Salinan surat tawaran kepada pasukan penyenggaraan yang berjaya dilantik.</t>
  </si>
  <si>
    <t>Pelan Penyenggaraan</t>
  </si>
  <si>
    <t>PD</t>
  </si>
  <si>
    <t>PENGURUSAN KUALITI PERSEKITARAN DALAMAN (IEQ)</t>
  </si>
  <si>
    <t>PERANCANGAN RUANG</t>
  </si>
  <si>
    <t>Dinding sesekat dalaman yang telus cahaya</t>
  </si>
  <si>
    <r>
      <t xml:space="preserve"> -</t>
    </r>
    <r>
      <rPr>
        <sz val="11"/>
        <color indexed="10"/>
        <rFont val="Calibri"/>
        <family val="2"/>
      </rPr>
      <t xml:space="preserve">
</t>
    </r>
  </si>
  <si>
    <t>i. Lukisan Siap Bina.</t>
  </si>
  <si>
    <t>Ketinggian siling yang efektif.</t>
  </si>
  <si>
    <t>Warna cerah di permukaan dinding dan siling</t>
  </si>
  <si>
    <t>i. Bukti bergambar bagi mengesahkan skima warna yang digunakan.</t>
  </si>
  <si>
    <t>PD2</t>
  </si>
  <si>
    <t>Menggunakan rak cahaya (light shelves)</t>
  </si>
  <si>
    <t xml:space="preserve">ii. Lukisan siap bina </t>
  </si>
  <si>
    <t>PD 4</t>
  </si>
  <si>
    <t>PD 5</t>
  </si>
  <si>
    <t xml:space="preserve">i. Lukisan siap bina </t>
  </si>
  <si>
    <t>i. Lukisan Terpasang bagi pelan siling yang menunjukkan susun atur lampu.</t>
  </si>
  <si>
    <t>ii. Laporan Pengujian dan Pentauliahan bagi ukuran tahap pencahayaan.</t>
  </si>
  <si>
    <t>KESELESAAN AKUSTIK</t>
  </si>
  <si>
    <t>PD7</t>
  </si>
  <si>
    <t>KUALITI UDARA DALAMAN</t>
  </si>
  <si>
    <t>PD8</t>
  </si>
  <si>
    <t>PD9</t>
  </si>
  <si>
    <t>PENCEGAHAN KULAPUK</t>
  </si>
  <si>
    <t>ii. Maklumat daripada pengeluar mengenai bahan binaan anti kulat.</t>
  </si>
  <si>
    <t>iii. Laporan langkah pencegahan kulat semasa pembinaan bangunan. (cth : kaedah penyimpanan dan perlindungan bahan binaan yang mudah tercemar dengan kulat).</t>
  </si>
  <si>
    <t>PD
10</t>
  </si>
  <si>
    <t>KAJI SELIDIK KESELESAAN PENGHUNI</t>
  </si>
  <si>
    <t>i.Laporan maklumbalas kaji selidik</t>
  </si>
  <si>
    <t>SB</t>
  </si>
  <si>
    <t>PENGURUSAN SUMBER DAN BAHAN</t>
  </si>
  <si>
    <t>PRODUK HIJAU</t>
  </si>
  <si>
    <t>SB2</t>
  </si>
  <si>
    <t>SISTEM BINAAN BERINDUSTRI (IBS)</t>
  </si>
  <si>
    <t>SB3</t>
  </si>
  <si>
    <t>SB4</t>
  </si>
  <si>
    <t>PA</t>
  </si>
  <si>
    <t>PENGURUSAN KECEKAPAN PENGGUNAAN AIR</t>
  </si>
  <si>
    <t>KITAR SEMULA AIR SISA</t>
  </si>
  <si>
    <t>PA3</t>
  </si>
  <si>
    <t>PRODUK KECEKAPAN AIR</t>
  </si>
  <si>
    <t>PA4</t>
  </si>
  <si>
    <t>SUB-METER AIR</t>
  </si>
  <si>
    <t>PA5</t>
  </si>
  <si>
    <t>SISTEM PENGESAN KEBOCORAN AIR</t>
  </si>
  <si>
    <t>IN</t>
  </si>
  <si>
    <t>INOVASI</t>
  </si>
  <si>
    <t>IN1</t>
  </si>
  <si>
    <t>REKABENTUK BERINOVASI</t>
  </si>
  <si>
    <t>i.  Lukisan siap bina dan bukti bergambar.</t>
  </si>
  <si>
    <t>ii. Laporan pengujian dan pentauliahan</t>
  </si>
  <si>
    <t>PERATUSAN MENGIKUT KRITERIA</t>
  </si>
  <si>
    <t>Perancangan &amp; Pengurusan Tapak Lestari</t>
  </si>
  <si>
    <t>TL</t>
  </si>
  <si>
    <t>Pengurusan Kecekapan Tenaga</t>
  </si>
  <si>
    <t>Pengurusan Kualiti Persekitaran Dalaman</t>
  </si>
  <si>
    <t>Pengurusan Sumber &amp; Bahan</t>
  </si>
  <si>
    <t>Pengurusan Kecekapan Penggunaan Air</t>
  </si>
  <si>
    <t>Inovasi</t>
  </si>
  <si>
    <t>JUMLAH</t>
  </si>
  <si>
    <t>Peratusan (%)</t>
  </si>
  <si>
    <t xml:space="preserve">Bintang </t>
  </si>
  <si>
    <t>40 - 49</t>
  </si>
  <si>
    <t>50 - 69</t>
  </si>
  <si>
    <t>70 - 84</t>
  </si>
  <si>
    <t>85 - 100</t>
  </si>
  <si>
    <t>PETUNJUK</t>
  </si>
  <si>
    <t>Meminimumkan bukaan di fasad yang menghadap TIMUR dan BARAT</t>
  </si>
  <si>
    <t>-</t>
  </si>
  <si>
    <t>i. Bukti bergambar</t>
  </si>
  <si>
    <t xml:space="preserve">PROJEK </t>
  </si>
  <si>
    <t>NO DAFTAR</t>
  </si>
  <si>
    <t>PENARAFAN HIJAU pH JKR</t>
  </si>
  <si>
    <t>PERINGKAT PELAKSANAAN</t>
  </si>
  <si>
    <t>ULASAN / MAKLUMBALAS PENILAI</t>
  </si>
  <si>
    <t>PERANCANGAN &amp; PENGURUSAN TAPAK LESTARI</t>
  </si>
  <si>
    <t>SKOP</t>
  </si>
  <si>
    <t>AST</t>
  </si>
  <si>
    <t>C&amp;S 
A</t>
  </si>
  <si>
    <t>ii. Borang SPAS (peringkat pembinaan).</t>
  </si>
  <si>
    <t>i. Laporan Pelan Pengurusan Alam Sekitar (EMP).</t>
  </si>
  <si>
    <t>SEMAKAN
[√ / X)</t>
  </si>
  <si>
    <t>ii. Bukti bergambar</t>
  </si>
  <si>
    <t xml:space="preserve">C&amp;S </t>
  </si>
  <si>
    <t>PENGURUSAN AIR LARIAN HUJAN</t>
  </si>
  <si>
    <t>C&amp;S</t>
  </si>
  <si>
    <t>i. Laporan Sistem Perparitan</t>
  </si>
  <si>
    <t>i. Kuantiti tanah yang diimpot atau ekspot</t>
  </si>
  <si>
    <t>A</t>
  </si>
  <si>
    <t>ii. Laporan Audit Akses OKU dan foto  binaan yang telah siap dibina.</t>
  </si>
  <si>
    <t>LANDSKAP STRATEGIK</t>
  </si>
  <si>
    <t xml:space="preserve">TL 7
7.1
</t>
  </si>
  <si>
    <t xml:space="preserve">TL 7
7.2
</t>
  </si>
  <si>
    <t>ii. Bukti bergambar-pokok tidak dipotong</t>
  </si>
  <si>
    <t>i. Pelan Tapak Siap Bina yang telah disahkan oleh Arkitek Bertauliah. 
Nyatakan sekiranya ada perubahan.</t>
  </si>
  <si>
    <t xml:space="preserve">TL 7
7.3
</t>
  </si>
  <si>
    <t xml:space="preserve">i. Pelan Landskap Siap Bina </t>
  </si>
  <si>
    <t>iii. Bukti bergambar</t>
  </si>
  <si>
    <t xml:space="preserve">TL 7
7.4
</t>
  </si>
  <si>
    <t>i.   Gambar semasa kerja  pemasangan</t>
  </si>
  <si>
    <t>Pemilihan bahan binaan siarkaki (walkway) yang mempunyai daya pantulan haba yang tinggi</t>
  </si>
  <si>
    <t xml:space="preserve"> TL7
7.5
</t>
  </si>
  <si>
    <t xml:space="preserve">TL8
8.1
</t>
  </si>
  <si>
    <t xml:space="preserve">TL8
8.2
</t>
  </si>
  <si>
    <t>ii.Bukti bergambar</t>
  </si>
  <si>
    <t xml:space="preserve">i. Foto dan Lukisan siap bina tempat letak kenderaan  dan penanda (papan tanda, cat dll) </t>
  </si>
  <si>
    <t xml:space="preserve">KT1
1.1
(m)
</t>
  </si>
  <si>
    <t xml:space="preserve">KT1
1.2
</t>
  </si>
  <si>
    <t>U-value Bumbung</t>
  </si>
  <si>
    <t>iii. Bahan Siap Bina</t>
  </si>
  <si>
    <t>iv. Bukti bergambar</t>
  </si>
  <si>
    <t>v.Penilaian</t>
  </si>
  <si>
    <t xml:space="preserve">KT2
2.1
</t>
  </si>
  <si>
    <t xml:space="preserve">KT2
2.2
</t>
  </si>
  <si>
    <t>Fasad  Utama bangunan menghadap orientasi UTARA-SELATAN</t>
  </si>
  <si>
    <t>REKABENTUK FASAD</t>
  </si>
  <si>
    <t xml:space="preserve">KT3
3.1
</t>
  </si>
  <si>
    <t xml:space="preserve">KT3
3.2
</t>
  </si>
  <si>
    <t xml:space="preserve">KT3
3.3
</t>
  </si>
  <si>
    <t>Dinding luar bangunan</t>
  </si>
  <si>
    <t>Pemilihan Kaca Luaran</t>
  </si>
  <si>
    <t>Pekali Pengadang Suria Luaran(External Solar Shading Coefficient)</t>
  </si>
  <si>
    <t>i.Bukti bergambar</t>
  </si>
  <si>
    <t>KT4(m)</t>
  </si>
  <si>
    <t>OTTV &amp; RTTV</t>
  </si>
  <si>
    <t>i. Penyerahan dokumen bergantung kepada siri KT 2 hingga 4.</t>
  </si>
  <si>
    <t>A,M,E</t>
  </si>
  <si>
    <t>KECEKAPAN PENCAHAYAAN</t>
  </si>
  <si>
    <t>KT 5 5.1</t>
  </si>
  <si>
    <t>KT 5 5.2</t>
  </si>
  <si>
    <t>Zon Pencahayaan</t>
  </si>
  <si>
    <t>Kawalan Pencahayaan</t>
  </si>
  <si>
    <t>E</t>
  </si>
  <si>
    <t>i. Lukisan siap bina</t>
  </si>
  <si>
    <t>KT 5 5.3</t>
  </si>
  <si>
    <t>i. Laporan pembinaan mengikut spesifikasi</t>
  </si>
  <si>
    <t>ACMV</t>
  </si>
  <si>
    <t xml:space="preserve">KT6
6.1
</t>
  </si>
  <si>
    <t xml:space="preserve">KT6
6.2
</t>
  </si>
  <si>
    <t>Coefficient of Performance (COP)</t>
  </si>
  <si>
    <t>Green Refrigerant</t>
  </si>
  <si>
    <t xml:space="preserve">i. EMS bacaan kecekapan (Efficiency readout)
Manual Temperature dan RH measurement
</t>
  </si>
  <si>
    <t>M</t>
  </si>
  <si>
    <t>A
M</t>
  </si>
  <si>
    <t>i. Lukisan butiran</t>
  </si>
  <si>
    <t>A
E</t>
  </si>
  <si>
    <t>INTENSITI TENAGA BANGUNAN</t>
  </si>
  <si>
    <t>i. Pengiraan semula berdasarkan bacaan meter</t>
  </si>
  <si>
    <t>KT9</t>
  </si>
  <si>
    <t>A
M
E 
K</t>
  </si>
  <si>
    <t xml:space="preserve">Tarikh beroperasi: </t>
  </si>
  <si>
    <r>
      <t xml:space="preserve">2 Markah: Pengiraan kasar Building Energy Index (BEI): 
=  </t>
    </r>
    <r>
      <rPr>
        <u/>
        <sz val="11"/>
        <rFont val="Calibri"/>
        <family val="2"/>
      </rPr>
      <t xml:space="preserve">Jumlah penggunaan elektrik x 12 </t>
    </r>
    <r>
      <rPr>
        <sz val="11"/>
        <rFont val="Calibri"/>
        <family val="2"/>
      </rPr>
      <t xml:space="preserve">          = kWh/m2/year
                              3 bulan</t>
    </r>
    <r>
      <rPr>
        <u/>
        <sz val="11"/>
        <rFont val="Calibri"/>
        <family val="2"/>
      </rPr>
      <t xml:space="preserve">
</t>
    </r>
    <r>
      <rPr>
        <sz val="11"/>
        <rFont val="Calibri"/>
        <family val="2"/>
      </rPr>
      <t xml:space="preserve">          
</t>
    </r>
  </si>
  <si>
    <t>TENAGA BOLEH BAHARU</t>
  </si>
  <si>
    <t xml:space="preserve">KT 11 </t>
  </si>
  <si>
    <t>S
M</t>
  </si>
  <si>
    <t>i. Dokumen lengkap Pengujian &amp; Pentauliahan yang telah disahkan</t>
  </si>
  <si>
    <t>KT12</t>
  </si>
  <si>
    <t xml:space="preserve">KT 12
12.1
</t>
  </si>
  <si>
    <t xml:space="preserve">KT 12
12.2
</t>
  </si>
  <si>
    <t xml:space="preserve">KT 12
12.3
</t>
  </si>
  <si>
    <t xml:space="preserve">KT 12
12.4
</t>
  </si>
  <si>
    <t>Manual Pengguna Bangunan</t>
  </si>
  <si>
    <t>Ruang pejabat untuk pasukan penyenggaraan</t>
  </si>
  <si>
    <t>S</t>
  </si>
  <si>
    <t xml:space="preserve">i. Tatacara Pengurusan Aset Tak Alih (TPATA) </t>
  </si>
  <si>
    <t>ii. Manual Pengurusan Menyeluruh Kerajaan (MPAM)</t>
  </si>
  <si>
    <t xml:space="preserve">ii. Manual Operasi dan Penyenggaraan
iii. Latihan Penggunaan sistem kepada pemilik bangunan
iv. Lukisan Siap Bina
v. Kad Pendaftaran Aset Tak Alih &amp; Laporan Daftar Aset Khusus
vi. Pelan kedudukan kunci
vii. Sijil Testing &amp; Commisioning
viii. Sijil Jaminan (jika berkenaan)
ix. Sijil Siap Kerja
x. Sijil Siap Membaiki Kecacatan
xi. Sijil Layak Menduduki Premis
xii. Sijil Kerja Awam, Arkitek, Elektrikal &amp; Mekanikal
</t>
  </si>
  <si>
    <t>ALL</t>
  </si>
  <si>
    <t>PAPARAN &amp; KAWALAN</t>
  </si>
  <si>
    <t>PENYENGGARAAN MAPAN</t>
  </si>
  <si>
    <t xml:space="preserve">KT 10
10.1
</t>
  </si>
  <si>
    <t xml:space="preserve">KT 10
10.2
</t>
  </si>
  <si>
    <t xml:space="preserve">KT 10
10.3
</t>
  </si>
  <si>
    <t>Pemasangan Sub-meter Digital</t>
  </si>
  <si>
    <t>Sistem Pengurusan Kawalan Tenaga</t>
  </si>
  <si>
    <t>Verifikasi</t>
  </si>
  <si>
    <t>S
E</t>
  </si>
  <si>
    <t>ii. Lukisan Siap Bina yang menunjukkan kedudukan sub-meter pada papan suis utama dan papan suis kecil bagi setiap servis yang ≥ 100 A (TCL).</t>
  </si>
  <si>
    <t>ii. Gambar rajah Litar</t>
  </si>
  <si>
    <t>iii. Rekod Pengujian dan Pentauliahan</t>
  </si>
  <si>
    <t>iv. Manual Operasi dan Penyenggaraan</t>
  </si>
  <si>
    <t>i. Salinan bil elektrik asal</t>
  </si>
  <si>
    <t>ii. Laporan verifikasi dan pelan penambahbaikan</t>
  </si>
  <si>
    <t xml:space="preserve">PD2
2.1
</t>
  </si>
  <si>
    <t>Lebar bangunan yang efektif (no deep planning)</t>
  </si>
  <si>
    <t xml:space="preserve">PD2
2.2
</t>
  </si>
  <si>
    <t>Susunatur ruang pejabat terbuka sepanjang permukaan fasad</t>
  </si>
  <si>
    <t xml:space="preserve">PD2
2.3
</t>
  </si>
  <si>
    <t xml:space="preserve">
PD2
2.5</t>
  </si>
  <si>
    <t>PD2
2.4</t>
  </si>
  <si>
    <t>PD 3</t>
  </si>
  <si>
    <t>KUALITI VISUAL</t>
  </si>
  <si>
    <t xml:space="preserve">PD3
3.1
</t>
  </si>
  <si>
    <t>Faktor Pencahayaan Siang (DF)</t>
  </si>
  <si>
    <t xml:space="preserve">PD3
3.2
</t>
  </si>
  <si>
    <t xml:space="preserve">PD3
3.3
</t>
  </si>
  <si>
    <t>Kawalan Tahap Kesilauan</t>
  </si>
  <si>
    <t>i. Lukisan pemasangan (Shop drawings)</t>
  </si>
  <si>
    <t>i. Lukisan siap bina dan bukti bergambar bagi mengesahkan bidai yang digunakan.</t>
  </si>
  <si>
    <t>ii. Laporan prestasi pencahayaan, jika ada.</t>
  </si>
  <si>
    <t xml:space="preserve">PD3
3.4
</t>
  </si>
  <si>
    <t xml:space="preserve">PD3
3.5
</t>
  </si>
  <si>
    <t>Akses visual kepada pandangan di luar</t>
  </si>
  <si>
    <t>Tahap Pencahayaan (bukan semulajadi) Bilik</t>
  </si>
  <si>
    <t xml:space="preserve">i. Katalog dan sampel bahan yang diluluskan oleh S.O </t>
  </si>
  <si>
    <t>i. Katalog dan kaedah pemasangan (method statement) yang telah disahkan oleh Pegawai Penguasa (S.O)</t>
  </si>
  <si>
    <t>ii. Gambar semasa kerja pemasangan &amp; Lukisan siap bina.</t>
  </si>
  <si>
    <t>i. Laporan ukuran tahap bunyi dan penjelasan mengenai langkah-langkah yang telah dilaksanakan untuk mencapai tahap bunyi yang ditetapkan.</t>
  </si>
  <si>
    <t>ii. Lukisan Siap Bina yangmenunjukkanciri-ciri kawalanbunyi yang telah dilaksanakan.</t>
  </si>
  <si>
    <t>iii. Manufacturer’s data sheets untuk bahan-bahan akustik yang telah digunakan dalam bangunan.</t>
  </si>
  <si>
    <t>PD6</t>
  </si>
  <si>
    <t>KUALITI PERSEKITARAN DALAMAN DIPERTINGKATKAN</t>
  </si>
  <si>
    <t xml:space="preserve">PD6
6.1
</t>
  </si>
  <si>
    <t>Kawalan Paras Karbon Dioksida</t>
  </si>
  <si>
    <t>i. Lukisan Siap Bina yang menunjukkan pemasangan sensor dan kawalan yang berkaitan.</t>
  </si>
  <si>
    <t>iii. Bukti bergambar bagi pemasangan tipikal sistem pemantauan dan kawalan CO2 yang berkaitan.</t>
  </si>
  <si>
    <t xml:space="preserve">PD6
6.2
</t>
  </si>
  <si>
    <t>Kualiti Persekitaran Semasa Pembinaan &amp; Sebelum Diduduki</t>
  </si>
  <si>
    <t>i. Laporan bergambar berkala tahap kebersihan tapak</t>
  </si>
  <si>
    <t>KESELESAAN THERMAL &amp; KAWALAN SISTEM</t>
  </si>
  <si>
    <t xml:space="preserve">PD5
5.1
</t>
  </si>
  <si>
    <t>Rekabentuk Keselesaan Thermal: ASHRAE 55</t>
  </si>
  <si>
    <t>i. Menyediakan rekod untuk pengukuran suhu selama 72 jam secara berterusan (setelah bangunan dihuni sekurang-kurangnya 75% daripada kapasiti bangunan) bagi sekurang-kurangnya dua (2) kawasan/ruang, bagi tujuan pengesahan keadaan keselesaan thermal telah/hampir dicapai bagi kawasan/ruang tersebut.</t>
  </si>
  <si>
    <t>ii. Lukisan siap bina dan bukti bergambar bagi setiap jenis sensor dan kawalan thermal yang telah dipasang bagi mencapai keselesaan thermal.</t>
  </si>
  <si>
    <t xml:space="preserve">PD5
5.2
</t>
  </si>
  <si>
    <t>Kawalan Sistem Pencahayaan&amp; Pengudaraan</t>
  </si>
  <si>
    <t>E
M</t>
  </si>
  <si>
    <t xml:space="preserve">PD4
4.2
</t>
  </si>
  <si>
    <t>Prestasi Kualiti Udara Dalaman : ASHRAE 62.1:2007 &amp; 129</t>
  </si>
  <si>
    <t>i. Lukisan Siap Bina menunjukkan rekabentuk sistem pengudaraan bagi keseluruhan bangunan.</t>
  </si>
  <si>
    <t xml:space="preserve">PD4
4.1
</t>
  </si>
  <si>
    <t>Memaksimakan Kawasan Tanpa Keperluan Sistem Penyaman Udara</t>
  </si>
  <si>
    <t>i. Lukisan siap bina.</t>
  </si>
  <si>
    <t>PRESTASI PENGUDARAAN</t>
  </si>
  <si>
    <t xml:space="preserve">PD1 (m)
</t>
  </si>
  <si>
    <t>LARANGAN MEROKOK</t>
  </si>
  <si>
    <t>i. Gambar papan tanda dan lokasi larangan merokok</t>
  </si>
  <si>
    <t>SB1 (m)</t>
  </si>
  <si>
    <t>i. Lukisan pembinaan IBS</t>
  </si>
  <si>
    <t>i. Brosur pembekal</t>
  </si>
  <si>
    <t>ii. Bukti bergambar.</t>
  </si>
  <si>
    <t>PENGURUSAN SISA SEMASA PEMBINAAN</t>
  </si>
  <si>
    <t xml:space="preserve">ii. Laporan CWM
o Kemukakan bukti resit bawa keluar sisa bahan binaan 
o Bukti bergambar
o Pengiraan kitar semula (jika ada)
</t>
  </si>
  <si>
    <t>i. Sisa Bahan Berjadual
o Pihak kontraktor perlu mengemukakan dokumen bukti bagi sebarang proses penyimpanan, proses penghantaran ke tapak pelupusan dan proses pelupusan sisa berjadual seperti resit dan borang semasa audit dijalankan.</t>
  </si>
  <si>
    <t>3R – SEMASA OPERASI</t>
  </si>
  <si>
    <t>AST
A</t>
  </si>
  <si>
    <t>i. Pematuhan pelan pengurusan sisa domestik</t>
  </si>
  <si>
    <t xml:space="preserve">PA1
(m)
</t>
  </si>
  <si>
    <t>PA6</t>
  </si>
  <si>
    <t>SISTEM PENGUMPULAN DAN PENGGUNAAN SEMULA AIR HUJAN (SPAH)</t>
  </si>
  <si>
    <t>i. Laporan Kerja siap</t>
  </si>
  <si>
    <t>ii. Bukti Bergambar</t>
  </si>
  <si>
    <t>iii. Lukisan Siap Bina</t>
  </si>
  <si>
    <t>PA 2</t>
  </si>
  <si>
    <t>PENJIMATAN PENGGUNAAN AIR</t>
  </si>
  <si>
    <t xml:space="preserve">PA2
2.1
</t>
  </si>
  <si>
    <t xml:space="preserve">PA2
2.2
</t>
  </si>
  <si>
    <t>Dalam Bangunan</t>
  </si>
  <si>
    <t>Luar Bangunan</t>
  </si>
  <si>
    <t>i. Bukti Bergambar</t>
  </si>
  <si>
    <t>iv. Keperluan pengairan</t>
  </si>
  <si>
    <t>Nama Penilai</t>
  </si>
  <si>
    <t>Tandatangan</t>
  </si>
  <si>
    <t>Ulasan</t>
  </si>
  <si>
    <t>PENGESAHAN KETUA PASUKAN PELAKSANA</t>
  </si>
  <si>
    <t>......................................</t>
  </si>
  <si>
    <t xml:space="preserve">   ..............................................</t>
  </si>
  <si>
    <t xml:space="preserve">        (Cop dan Tandatangan)</t>
  </si>
  <si>
    <t>Email</t>
  </si>
  <si>
    <t xml:space="preserve">            (Tarikh)</t>
  </si>
  <si>
    <t xml:space="preserve">                                                                                                                                                                                                                                                                                                                                                                                                                                                                                                                                                                                                                                                                                                                                                                                                                                                                                                                                                                                                                                                                                                                                                                                                                                                                                                                                                                                                                                                                                                                                                                                                                                                                                                                                                                                                                                                                                                                                                                                                                                                                                                                                                                                                                                                                                                                                                                                                                                                                                                                                                                                                                                                                                                                                                                                                                                                                                                                                                                                                                                                                                                                                                                                                                                                                                                                                                                                                                                                                                                                                                                                                                                                                                                                                                                                                                                                                                                                                                                                                                                                                                                                                                                                                                                                                                                                                                                                                                                                                                                                                                                                                                                                                                                                                                                                                                                                                                                                                                                                                                                                                                                                                                                                                                                                                                                                                                                                                                                                                                                                                                                                                                                                                                                                                                                                                                                                                                                                                                                                                                                                                                                                                                                                                                                                                                                                                                                                                                                                                                                                                                                                                                                                                                                                                                                                                                                                                                                                                                                                                                                                                                                                                                                                                                                                             </t>
  </si>
  <si>
    <t>Markah Maksima</t>
  </si>
  <si>
    <t>Markah Sasaran</t>
  </si>
  <si>
    <t>Markah Penilaian</t>
  </si>
  <si>
    <t>Markah Diluluskan</t>
  </si>
  <si>
    <t>ii. Laporan ringkas berkenaan rekabentuk sistem pemantauan dan kawalan ke atas karbon dioksida termasuk maklumat mengenai lokasi, kuantiti sensor yang telah dipasang, parameter untuk operasi dan titik laras (set points).
Maklumat pengilang untuk mengesahkan spesifikasi bagi sensor untuk karbon dioksida.</t>
  </si>
  <si>
    <t>ii. Laporan flush out</t>
  </si>
  <si>
    <t>Luas Bangunan:    m2 
Jumlah penggunaan elektrik 3 bulan:   kWh</t>
  </si>
  <si>
    <t>DOKUMEN PENGEMUKAAN (PRB)</t>
  </si>
  <si>
    <t>i. Rancangan Tempatan yang menunjukkan kawasan pembangunan yang terlibat
ii. Borang Semakan Tapisan Keperluan Alam Sekitar JKR.PK(O).04E-2</t>
  </si>
  <si>
    <t>DOKUMEN PENGEMUKAAN (VP)</t>
  </si>
  <si>
    <t xml:space="preserve">i. Senarai kuantiti (BQ) kerja-kerja perlindungan alam sekitar (EPW).
ii. Borang Semakan Tapisan Keperluan EIA untuk Projek JKR :JKR.PK(O).04E-2.
</t>
  </si>
  <si>
    <t xml:space="preserve">i. Laporan rekabentuk kerja tanah
ii. Lukisan pelan kerja tanah
iii. Laporan geoteknikal (Jika diperlukan)
</t>
  </si>
  <si>
    <t xml:space="preserve">i. Pelan Kawalan Hakisan Kelodak 
ii. Lukisan Kawalan Hakisan Kelodak 
</t>
  </si>
  <si>
    <t xml:space="preserve">i. Laporan rekabentuk sistem perparitan
ii. Pelan sistem perparitan berdasarkan MSMA
</t>
  </si>
  <si>
    <t>i. Pelan Susunatur yang menunjukkan kemudahan OKU dan aksesibiliti (accessibility) dalam pelan tapak dan pelan lantai
ii. Lukisan terperinci kemudahan OKU</t>
  </si>
  <si>
    <t xml:space="preserve">iii. Inventori pokok
iv. Pelan kerja tanah
v. Pelan ukur menunjukkan lokasi pokok matang sedia ada
vi. Pelan penanaman pokok
</t>
  </si>
  <si>
    <t xml:space="preserve">i. Penyediaan Laporan Cadangan Pemajuan (LCP) yang menunjukkan pengiraan 30% kawasan hijau DAN disahkan oleh Arkitek atau Juru Rancang bertauliah.
ii. Peratusan mesti menjadualkan jenis tumbuhan mengikut kategori;
o Pokok (Trees &amp; Palms)
o Pokok renek (Shrubs)
o Tumbuhan penutup bumi (Ground covers)
o Rumput (Turf)
</t>
  </si>
  <si>
    <t xml:space="preserve">i. Penyediaan Pelan Landskap
ii. Jadual spesis pokok
iii. Anggaran bayang-bayang pokok atau struktur selain bangunan
</t>
  </si>
  <si>
    <t xml:space="preserve">i. Lukisan terperinci dengan spesifikasi
ii. Katalog berserta jadual SRI bahan siarkaki (walkway)
</t>
  </si>
  <si>
    <t xml:space="preserve">i. Konsep pembahagian zon turapan
ii. Lukisan butiran dan spesifikasi sistem turapan
</t>
  </si>
  <si>
    <t xml:space="preserve">i. Katalog berserta jadual SRI bahan bumbung
ii. Pengiraan keluasan bumbung 
</t>
  </si>
  <si>
    <t xml:space="preserve">i. Pelan konsep rekabentuk
ii. Jadual keluasan kawasan bumbung
iii. Lukisan butiran penanaman dan jadual penanaman
</t>
  </si>
  <si>
    <t xml:space="preserve">i. Lukisan butiran tempat letak kenderaan  dan penanda (papan tanda, cat dll.)  </t>
  </si>
  <si>
    <t xml:space="preserve">i. Spesifikasi bahan bumbung yang menunjukkan U-value seperti yang dikehendaki.
ii. Katalog bahan dari pembekal.
iii. Penerangan ringkas dan Pengiraan U-value bagi bumbung yang dicadangkan.
</t>
  </si>
  <si>
    <t xml:space="preserve">i. Spesifikasi bahan bumbung yang menunjukkan nilai U-value seperti yang dikehendaki.
ii. Katalog bahan dari pembekal.
iii. Penerangan ringkas dan Pengiraan U-value bagi bumbung yang dicadangkan.  
</t>
  </si>
  <si>
    <t>i. Pelan Tapak beserta penunjuk arah utara menunjukkan pelan bangunan dengan meletakkan sun-path diagram.</t>
  </si>
  <si>
    <t xml:space="preserve">i. pengiraan WWR
ii. tampak setiap arah dengan mewarnakan dinding dan tingkap berasingan.
</t>
  </si>
  <si>
    <t xml:space="preserve">i. Spesifikasi dinding
ii. Katalog bahan dari pembekal
iii. Penerangan ringkas dan Pengiraan U-value bagi permukaan  dinding
</t>
  </si>
  <si>
    <t>i. Brosur dari pembekal – tandakan jenis kaca yang dipilih.</t>
  </si>
  <si>
    <t xml:space="preserve">i. Pengiraan keluasan tingkap dan pengadang suria
ii. Perincian pengadang suria
</t>
  </si>
  <si>
    <t xml:space="preserve">i. Mengemukakan lukisan pelan lantai yang menunjukkan ruang yang telah di zon. 
ii. Kenal pasti di setiap zon melukis menggunakan kod warna.
</t>
  </si>
  <si>
    <t xml:space="preserve">i. Mengemukakan lukisan pelan lantai yang menunjukkan ruang yang telah di zon. 
ii. Mengenalpasti di setiap zon menggunakan kod warna.
</t>
  </si>
  <si>
    <t xml:space="preserve">i. Mengemukakan pengiraan LPD bagi setiap ruang serta lukisan pelan elektrik yang menunjukkan LPD ≤ 12W/m² dengan menggunakan kaedah manual atau secara simulasi
ii. Brosur produk
</t>
  </si>
  <si>
    <t xml:space="preserve">i. Jadual Peralatan (Equipment schedule)
ii. Susunatur skematik AC (Schematic AC layout)
iii. Brosur pembekal
</t>
  </si>
  <si>
    <t xml:space="preserve">i. Equipment schedule
ii. Schematic
iii. Brosur pembekal
</t>
  </si>
  <si>
    <t>i. Mengemukakan kiraan bagi anggaran tenaga diperbaharui yang boleh dihasilkan oleh sistem tersebut berserta lukisan bagi pemasangan sistem tenaga diperbaharui.</t>
  </si>
  <si>
    <t>i. Laporan simulasi pengiraan BEI bangunan.</t>
  </si>
  <si>
    <t xml:space="preserve">i. Single line drawing
ii. Product catalog
</t>
  </si>
  <si>
    <t xml:space="preserve">i. I/O point
ii. Gambar rajah Litar.
iii. Brosur dan spesifikasi pembekal
</t>
  </si>
  <si>
    <t>i. Mengemukakan Pelan Verifikasi</t>
  </si>
  <si>
    <t>i. Cx Plan</t>
  </si>
  <si>
    <t>i. Pelan susunatur yang menunjukkan ruang pejabat penyenggaraan.</t>
  </si>
  <si>
    <t>i. komitmen pemilik untuk melantik kontraktor penyenggaraan.</t>
  </si>
  <si>
    <t xml:space="preserve">i. Rangka Pelan-pelan yang diperlukan
ii. Surat Komitmen pemilik bangunan
</t>
  </si>
  <si>
    <t>i. Tidak Berkenaan</t>
  </si>
  <si>
    <t>i. Pelan susunatur lokasi papan tanda.</t>
  </si>
  <si>
    <t>i. Pelan Susunatur</t>
  </si>
  <si>
    <t xml:space="preserve">i. Rekabentuk awalan yang menunjukkan pembahagian zon antara ruang pejabat terbuka dengan bilik-bilik 
ii. Pelan Susunatur
</t>
  </si>
  <si>
    <t xml:space="preserve">i. Pelan Susunatur
ii. Lukisan Terperinci Dinding Sesekat berserta spesifikasi.
</t>
  </si>
  <si>
    <t>i. Lukisan keratan bangunan yang menunjukkan ukuran (lantai ke siling).</t>
  </si>
  <si>
    <t>i. Katalog dan sampel menunjukkan warna yang dicadangkan.</t>
  </si>
  <si>
    <t xml:space="preserve">i. Lukisan tampak dan jadual bukaan tingkap
ii. Pengiraan keluasan lantai yang menunjukkan 30% daripada NLA yang menunjukkan nilai DF 1.0% - 3.5%.
iii. Laporan Simulasi (jika ada)
</t>
  </si>
  <si>
    <t xml:space="preserve">i. Rekabentuk rak cahaya 
ii. Lukisan terperinci.
iii. Laporan simulasi (jika ada)
</t>
  </si>
  <si>
    <t>i. Katalog dan sampel menunjukkan bidai yang dicadangkan.</t>
  </si>
  <si>
    <t xml:space="preserve">i. Pelan Susunatur 
ii. Rekabentuk awalan yang menunjukkan pembahagian ruang yang bebas halangan binaan kekal.
iii. Lukisan Terperinci Dinding Sesekat berserta spesifikasi.
</t>
  </si>
  <si>
    <t>i. Mengemukakan data tahap pencahayaan bagi setiap ruang dengan menggunakan kaedah pengiraan manual atau perisian simulasi.</t>
  </si>
  <si>
    <t xml:space="preserve">i. Rekabentuk awalan yang menunjukkan kedudukan ruang berkenaan.
ii. Pelan susunatur.
iii. Laporan simulasi.
</t>
  </si>
  <si>
    <t xml:space="preserve">i. Laporan yang menerangkan:
o Kadar pengudaraan untuk sistem penyaman udara yang telah direkabentuk.
o Rajah skematik untuk menunjukkan rekabentuk sistem pengudaraan yang telah dicadangkan.
o Ringkasan jadual menunjukkan perbezaan nilai kadar alir udara luar (outdoor air flow) berdasarkan ASHRAE 62.1:2007 dan Panduan Teknik Mekanikal 1/2009 (JKR) – Garis Panduan Rekabentuk Penyaman Udara
</t>
  </si>
  <si>
    <t xml:space="preserve">i. Laporan ringkas yang mengandungi:
ii. Maklumat berkenaan kaedah yang digunakan untuk mendapatkan keadaan keselesaan thermal bagi sesebuah projek.
iii. Penerangan bagaimana projek tersebut akan membolehkan kawalan thermal individu untuk sekurang-kurangnya 50% daripada jumlah bilik-bilik individu dan juga kawalan thermal untuk ruang gunasama.
</t>
  </si>
  <si>
    <t xml:space="preserve">i. Laporan strategi
ii. Lukisan Skematik sistem penyaman udara
iii. Lukisan skematik sistem pencahayaan
</t>
  </si>
  <si>
    <t>i. Lukisan rekabentuk menunjukkan rajah skematik sistem pemantauan dan kawalan CO2.</t>
  </si>
  <si>
    <t>iv. Tatacara kalibrasi dan keperluan kalibrasi berkala.</t>
  </si>
  <si>
    <t>i. Pelan rancangan</t>
  </si>
  <si>
    <t xml:space="preserve">i. Laporan strategi rekabentuk untuk memastikan tahap bunyi dalaman dikekalkan pada tahap yang ditetapkan.
ii. Pelan susunatur bangunan yang menunjukkan lokasi teras bangunan (core), ruang laluan 
servis mekanikal/elektrikal dan bilik loji mekanikal.
</t>
  </si>
  <si>
    <t xml:space="preserve">i. Katalog dan sijil pengesahan penarafan eco-label bahan.
ii. Spesifikasi teknikal pembekal.
</t>
  </si>
  <si>
    <t>i. Laporan ringkas yang menggariskan strategi yang akan dilaksanakan untuk memenuhi keperluan bagi pencegahan kulapuk.</t>
  </si>
  <si>
    <t xml:space="preserve">i. Borang kaji selidik </t>
  </si>
  <si>
    <t xml:space="preserve">Cadangan sistem IBS oleh pembekal IBS berdaftar; RISP (Registered IBS Service Provider)
ii.       Laporan Pengiraan Skor IBS termasuk kekuda keluli.
</t>
  </si>
  <si>
    <t xml:space="preserve">i. Sijil Pengesahan Produk Hijau
ii. Spesifikasi produk.
iii. Senarai Pemarkahan Produk Hijau berdasarkan GPSS
</t>
  </si>
  <si>
    <t xml:space="preserve">i. Sisa Bahan Berjadual
o Bagi projek yang melebihi kos RM20 juta serta melibatkan kerja-kerja tanah, penyediaan EMP perlu dibuat.  Pengurusan mengenai sisa berjadual perlu dinyatakan dengan jelas didalam dokumen EMP.
ii. Sisa Binaan
o Berdasarkan kuantiti bahan binaan, anggaran sisa bahan binaan yang boleh dikitar semula. Ini termasuk bungkusan/kotak bahan binaan dan botol minuman plastik.
iii. Pelan tapak dengan kawasan simpanan sementara
</t>
  </si>
  <si>
    <t>i.  Pelan pengurusan sisa domestik
ii. Pelan kedudukan tong 3Rdi semua aras bangunan
iii. Lokasi kebuk sampah</t>
  </si>
  <si>
    <t xml:space="preserve">Katalog bahan dan sampel yang telah disahkan oleh Pengawai Penguasa (S.O) </t>
  </si>
  <si>
    <t xml:space="preserve">i. Katalog bahan dengan kelulusan WEPLS SPAN 
ii. Pengiraan
</t>
  </si>
  <si>
    <t xml:space="preserve">i. Pengiraan kegunaan air
ii. Pelan tapak
iii. Jenis tumbuhan
iv. Keperluan pengairan
</t>
  </si>
  <si>
    <t xml:space="preserve">i. Laporan Rekabentuk dan pengiraan SPAH
ii. Lukisan skematik sistem SPAH
</t>
  </si>
  <si>
    <t>i. Laporan Rekabentuk dan pengiraan sistem kitar semula air sisa
ii. Lukisan skematik sistem kitar semula air sisa
iii. Brosur pembekal</t>
  </si>
  <si>
    <t xml:space="preserve">i. Laporan teknikal pemasangan sub-meter air
ii. Lukisan skematik pemasangan sub-meter air
</t>
  </si>
  <si>
    <t xml:space="preserve">i. Laporan teknikal pemasangan sistem pengesan kebocoran air
ii. Lukisan skematik pemasangan system pengesan kebocoran air
</t>
  </si>
  <si>
    <t xml:space="preserve">i. Laporan cadangan inovasi.
ii. Laporan kajian Return of Investment (ROI).
</t>
  </si>
  <si>
    <t>Nama</t>
  </si>
  <si>
    <t>Jawatan</t>
  </si>
  <si>
    <t>Organisasi</t>
  </si>
  <si>
    <t>HOPT</t>
  </si>
  <si>
    <t>*Potong mana yang tidak berkenaan</t>
  </si>
  <si>
    <t>Nama Projek :</t>
  </si>
  <si>
    <t>Tarikh Daftar:</t>
  </si>
  <si>
    <t>PERKARA</t>
  </si>
  <si>
    <t>SEMAKAN</t>
  </si>
  <si>
    <t>Borang Pengemukaan Dokumen</t>
  </si>
  <si>
    <t>Pelan / dokumen yang dilampirkan perlu merujuk kepada yang dipohon. Kriteria tersebut boleh ditanda / diwarnakan dalam pelan / dokumen tersebut. Pelan boleh dikemukakan dalam sebarang skala yang relevan dalam saiz A4/ A3.</t>
  </si>
  <si>
    <t>Permohonan perlu mempunyai salinan dalam cakera padat (CD) dan hendaklah dikemukakan bersama – sama. Lukisan yang dikemukakan dalam bentuk hardcopy perlu disertakan dalam bentuk softcopy (Autocad Drawing) dalam cakera padat tersebut.</t>
  </si>
  <si>
    <t>JUMLAH MARKAH</t>
  </si>
  <si>
    <t>PERATUSAN</t>
  </si>
  <si>
    <t>PENARAFAN pH JKR</t>
  </si>
  <si>
    <t>KOD</t>
  </si>
  <si>
    <t>Rumusan Markah Penilaian Rekabentuk</t>
  </si>
  <si>
    <t>TL4
(m)</t>
  </si>
  <si>
    <t>TL5
(m)</t>
  </si>
  <si>
    <t>TL6
(m)</t>
  </si>
  <si>
    <t xml:space="preserve">i. Rekabentuk awalan yang menunjukkan zon berhawa dingin 
ii. Jadual Keperluan Ruang (SOA)
iii. Pelan susunatur yang menunjukkan label ruang ante-room, ruang berhawa dingin dan tidak berhawa dingin.
iv. Lukisan rekabentuk sistem penyaman udara.
</t>
  </si>
  <si>
    <t>*Sila rujuk Manual pH JKR untuk keterangan terperinci bagi setiap pengemukaan</t>
  </si>
  <si>
    <t>% MP</t>
  </si>
  <si>
    <t>TARIKH PRA-PENILAIAN</t>
  </si>
  <si>
    <t>TARIKH PENILAIAN REKABENTUK</t>
  </si>
  <si>
    <t>JUMLAH MARKAH TL</t>
  </si>
  <si>
    <t>JUMLAH MARKAH KT</t>
  </si>
  <si>
    <t>JUMLAH MARKAH PD</t>
  </si>
  <si>
    <t>JUMLAH MARKAH SB</t>
  </si>
  <si>
    <t>JUMLAH MARKAH PA</t>
  </si>
  <si>
    <t>JUMLAH MARKAH IN</t>
  </si>
  <si>
    <t>TARIKH VERIFIKASI PEMARKAHAN</t>
  </si>
  <si>
    <t>1. SENARAI SEMAK PENGEMUKAAN DOKUMEN</t>
  </si>
  <si>
    <t>2. MAKLUMAT PROJEK</t>
  </si>
  <si>
    <t>3. PERAKUAN PENILAI</t>
  </si>
  <si>
    <t>PERMOHONAN PENILAIAN REKABENTUK  (PRB) / VERIFIKASI PEMARKAHAN (VP)</t>
  </si>
  <si>
    <t>Pasukan Penilai (Disiplin)</t>
  </si>
  <si>
    <t xml:space="preserve">No. Telefon </t>
  </si>
  <si>
    <t>No Telefon</t>
  </si>
  <si>
    <t>NAMA PROJEK :</t>
  </si>
  <si>
    <t>TARIKH PENILAIAN :</t>
  </si>
  <si>
    <t>No. Daftar pH JKR:</t>
  </si>
  <si>
    <t>(Diisi oleh Panel Penilai pH JKR semasa Penilaian Rekabentuk / Verifikasi Pemarkahan)</t>
  </si>
  <si>
    <t>HODT
 @
Konsultan @
Kontraktor</t>
  </si>
  <si>
    <t>Tarikh Terima Dokumen Pengemukaan:</t>
  </si>
  <si>
    <t>PENGEMUKAAN DOKUMEN PENARAFAN HIJAU pH JKR</t>
  </si>
  <si>
    <t>PROJEK :</t>
  </si>
  <si>
    <t>DISEDIAKAN OLEH:</t>
  </si>
  <si>
    <t>TARIKH PENGEMUKAAN DOKUMEN:</t>
  </si>
  <si>
    <t>SUB KRITERIA</t>
  </si>
  <si>
    <t>TL 7.1</t>
  </si>
  <si>
    <t>TL 7.2</t>
  </si>
  <si>
    <t>TL 7.3</t>
  </si>
  <si>
    <t>TL 7.4</t>
  </si>
  <si>
    <t>TL 7.5</t>
  </si>
  <si>
    <t>KRITERIA pH JKR:
TL 7 : LANDSKAP STRATEGIK</t>
  </si>
  <si>
    <t>LAMPIRAN 1</t>
  </si>
  <si>
    <t>LAMPIRAN 2</t>
  </si>
  <si>
    <t>Pengemukaan dokumen perlu mempunyai mukasurat hadapan. (Rujuk contoh Lampiran1)</t>
  </si>
  <si>
    <t>Setiap kriteria perlu dipisahkan menggunakan flypage yang dilabel dan dijilid kesemuanya di sebelah kiri muka surat. (Rujuk Contoh Lampiran2)</t>
  </si>
  <si>
    <t>BILANGAN PENGEMUKAAN : 1 / 2 / 3</t>
  </si>
  <si>
    <t xml:space="preserve">PROJEK : </t>
  </si>
  <si>
    <t>MARKAH PENILAIAN REKABENTUK</t>
  </si>
  <si>
    <t>[JKR/pH JKR/BRG02-KB1.2]</t>
  </si>
  <si>
    <t>BORANG PENILAIAN</t>
  </si>
  <si>
    <t xml:space="preserve">PRA-PENILAIAN </t>
  </si>
  <si>
    <t xml:space="preserve">PENILAIAN REKABENTUK </t>
  </si>
  <si>
    <t>KRITERIA PEMARKAHAN PENARAFAN HIJAU pH JKR PERINGKAT PENILAIAN REKABENTUK</t>
  </si>
  <si>
    <t>NOTA</t>
  </si>
  <si>
    <t>1) Dokumen di susun mengikut kategori beserta penanda di setiap kategori berikut</t>
  </si>
  <si>
    <t>2) Scorecard yang telah diisi</t>
  </si>
  <si>
    <t>3) Permohonan mestilah dihantar sekurang-kurangnya 2 minggu sebelum tarikh sesi penilaian.</t>
  </si>
  <si>
    <t xml:space="preserve">     sekiranya dokumen diberi tidak lengkap.</t>
  </si>
  <si>
    <t>4) Pihak urusetia berhak untuk membatalkan permohonan atau menunda permohonan ke sesi penilaian yang lain</t>
  </si>
  <si>
    <r>
      <t xml:space="preserve">Dokumen Pengemukaan. Semua pelan / dokumen berkaitan yang dilampirkan perlu bersaiz A4 / A3 </t>
    </r>
    <r>
      <rPr>
        <sz val="10"/>
        <color indexed="10"/>
        <rFont val="Calibri"/>
        <family val="2"/>
      </rPr>
      <t>dalam format PDF</t>
    </r>
  </si>
  <si>
    <t>pH JKR BORANG PERMOHONAN &amp; PENDAFTARAN</t>
  </si>
  <si>
    <t>Maklumat Projek</t>
  </si>
  <si>
    <t>Nama Projek</t>
  </si>
  <si>
    <t>Nama Agensi Pelanggan</t>
  </si>
  <si>
    <t>Jenis Bangunan</t>
  </si>
  <si>
    <t>KB1</t>
  </si>
  <si>
    <t>KB1a</t>
  </si>
  <si>
    <t>KB2</t>
  </si>
  <si>
    <t>Kategori</t>
  </si>
  <si>
    <t>KJ</t>
  </si>
  <si>
    <t>Bangunan Baru BukanKediaman</t>
  </si>
  <si>
    <t>Jalan Baru dan Naiktaraf  Jalan Sedia Ada</t>
  </si>
  <si>
    <t>Bangunan Sedia ada Bukan Kediaman</t>
  </si>
  <si>
    <t>Bangunan Baru Bukan Kediaman Penarafan Semula</t>
  </si>
  <si>
    <t>Maklumat Pasukan Pengurusan Projek</t>
  </si>
  <si>
    <t>Nama Ketua Pasukan Projek</t>
  </si>
  <si>
    <t>Cawangan / Negeri</t>
  </si>
  <si>
    <t>No. Telefon</t>
  </si>
  <si>
    <t>Maklumat Pemudahcara pH JKR (PCpH)</t>
  </si>
  <si>
    <t>Nama PCpH</t>
  </si>
  <si>
    <t>HODT</t>
  </si>
  <si>
    <t>Cawangan/Negeri</t>
  </si>
  <si>
    <t>Dokumen Sokongan</t>
  </si>
  <si>
    <t>Borang JKR.PK(O).O1.1 - Senarai Semakan Brif</t>
  </si>
  <si>
    <t>Lain - lain dokumen yang perlu</t>
  </si>
  <si>
    <t>Borang JKR.PK(O).O1.2 - Borang Verifikasi Harta Pelanggan</t>
  </si>
  <si>
    <t>Borang JKR.PK(O).O1.3 - Senarai Semakan Lawatan Tapak</t>
  </si>
  <si>
    <t>Pengemukakan Permohonan</t>
  </si>
  <si>
    <t>Setiap permohonan hendaklah desirtakan dengan maklumat dan dokumen sokongan yang lengkap.</t>
  </si>
  <si>
    <t>"Saya bersetuju bahawa maklumat tertera di atas adalah benar."</t>
  </si>
  <si>
    <t>Tandatangan Ketua Pasukan Projek</t>
  </si>
  <si>
    <t>Tarikh</t>
  </si>
  <si>
    <t>Sila kemukakan borang dan dokumensokongan kepada:</t>
  </si>
  <si>
    <t>Pasukan Pelaksana pH JKR</t>
  </si>
  <si>
    <t>Cawangan Alam Sekitar dan Kecekapan Tenaga</t>
  </si>
  <si>
    <t>Ibu Pejabat JKR Malaysia</t>
  </si>
  <si>
    <t>Tingkat 22, Menara PJD,</t>
  </si>
  <si>
    <t>50, Jalan Tun Razak</t>
  </si>
  <si>
    <t>50400 Kuala Lumpur</t>
  </si>
  <si>
    <t>Untuk Kegunaan Pejabat</t>
  </si>
  <si>
    <t>Cop Rasmi</t>
  </si>
  <si>
    <t xml:space="preserve"> Jabatan</t>
  </si>
  <si>
    <t>[JKR/pH JKR/BRG02]_pH JKR 2018</t>
  </si>
  <si>
    <r>
      <t xml:space="preserve">Tandakan </t>
    </r>
    <r>
      <rPr>
        <sz val="8"/>
        <rFont val="Calibri"/>
        <family val="2"/>
      </rPr>
      <t>√</t>
    </r>
  </si>
  <si>
    <t>Tarikh terima permohonan:</t>
  </si>
  <si>
    <t>(Diisi oleh HOPT/Konsultan/Kontraktor sebelum Penilaian Rekabentuk / Pemarkahan Verifikasi)</t>
  </si>
  <si>
    <t>(Diisi oleh HOPT sebelum menghantar permohonan menyertai Sesi Penilaian Rekabentuk / Pemarkahan Verifikasi )</t>
  </si>
  <si>
    <t>Peringkat Pengemukaan:  Penilaian Rekabentuk (P2)  /  Pemarkahan Verifikasi(P3)*</t>
  </si>
  <si>
    <t xml:space="preserve">PEMARKAHAN VERIFIKASI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</si>
</sst>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4" formatCode="0."/>
    <numFmt numFmtId="175" formatCode="0.0%"/>
  </numFmts>
  <fonts count="51" x14ac:knownFonts="1">
    <font>
      <sz val="10"/>
      <name val="Arial"/>
    </font>
    <font>
      <sz val="10"/>
      <name val="Calibri"/>
      <family val="2"/>
    </font>
    <font>
      <sz val="12"/>
      <name val="Calibri"/>
      <family val="2"/>
    </font>
    <font>
      <b/>
      <sz val="12"/>
      <name val="Calibri"/>
      <family val="2"/>
    </font>
    <font>
      <sz val="11"/>
      <name val="Calibri"/>
      <family val="2"/>
    </font>
    <font>
      <b/>
      <sz val="10"/>
      <name val="Calibri"/>
      <family val="2"/>
    </font>
    <font>
      <b/>
      <sz val="11"/>
      <name val="Calibri"/>
      <family val="2"/>
    </font>
    <font>
      <sz val="11"/>
      <color indexed="10"/>
      <name val="Calibri"/>
      <family val="2"/>
    </font>
    <font>
      <sz val="11"/>
      <color indexed="8"/>
      <name val="Calibri"/>
      <family val="2"/>
    </font>
    <font>
      <b/>
      <sz val="12"/>
      <color indexed="8"/>
      <name val="Calibri"/>
      <family val="2"/>
    </font>
    <font>
      <sz val="12"/>
      <color indexed="8"/>
      <name val="Calibri"/>
      <family val="2"/>
    </font>
    <font>
      <b/>
      <sz val="11"/>
      <color indexed="52"/>
      <name val="Calibri"/>
      <family val="2"/>
    </font>
    <font>
      <sz val="11"/>
      <color indexed="9"/>
      <name val="Calibri"/>
      <family val="2"/>
    </font>
    <font>
      <sz val="11"/>
      <color indexed="52"/>
      <name val="Calibri"/>
      <family val="2"/>
    </font>
    <font>
      <b/>
      <sz val="15"/>
      <color indexed="56"/>
      <name val="Calibri"/>
      <family val="2"/>
    </font>
    <font>
      <sz val="11"/>
      <color indexed="17"/>
      <name val="Calibri"/>
      <family val="2"/>
    </font>
    <font>
      <b/>
      <sz val="11"/>
      <color indexed="56"/>
      <name val="Calibri"/>
      <family val="2"/>
    </font>
    <font>
      <i/>
      <sz val="11"/>
      <color indexed="23"/>
      <name val="Calibri"/>
      <family val="2"/>
    </font>
    <font>
      <b/>
      <sz val="18"/>
      <color indexed="56"/>
      <name val="Cambria"/>
      <family val="1"/>
    </font>
    <font>
      <sz val="11"/>
      <color indexed="62"/>
      <name val="Calibri"/>
      <family val="2"/>
    </font>
    <font>
      <b/>
      <sz val="11"/>
      <color indexed="8"/>
      <name val="Calibri"/>
      <family val="2"/>
    </font>
    <font>
      <b/>
      <sz val="13"/>
      <color indexed="56"/>
      <name val="Calibri"/>
      <family val="2"/>
    </font>
    <font>
      <sz val="11"/>
      <color indexed="20"/>
      <name val="Calibri"/>
      <family val="2"/>
    </font>
    <font>
      <sz val="11"/>
      <color indexed="60"/>
      <name val="Calibri"/>
      <family val="2"/>
    </font>
    <font>
      <b/>
      <sz val="11"/>
      <color indexed="63"/>
      <name val="Calibri"/>
      <family val="2"/>
    </font>
    <font>
      <b/>
      <sz val="11"/>
      <color indexed="9"/>
      <name val="Calibri"/>
      <family val="2"/>
    </font>
    <font>
      <u/>
      <sz val="11"/>
      <name val="Calibri"/>
      <family val="2"/>
    </font>
    <font>
      <sz val="10"/>
      <name val="Arial"/>
      <family val="2"/>
    </font>
    <font>
      <b/>
      <sz val="14"/>
      <name val="Calibri"/>
      <family val="2"/>
    </font>
    <font>
      <sz val="11"/>
      <name val="Calibri"/>
      <family val="2"/>
    </font>
    <font>
      <sz val="14"/>
      <name val="Calibri"/>
      <family val="2"/>
    </font>
    <font>
      <b/>
      <sz val="14"/>
      <color indexed="8"/>
      <name val="Calibri"/>
      <family val="2"/>
    </font>
    <font>
      <b/>
      <sz val="10"/>
      <name val="Arial"/>
      <family val="2"/>
    </font>
    <font>
      <b/>
      <u/>
      <sz val="12"/>
      <name val="Calibri"/>
      <family val="2"/>
    </font>
    <font>
      <sz val="10"/>
      <color indexed="10"/>
      <name val="Calibri"/>
      <family val="2"/>
    </font>
    <font>
      <b/>
      <sz val="8"/>
      <name val="Arial"/>
      <family val="2"/>
    </font>
    <font>
      <sz val="8"/>
      <name val="Arial"/>
      <family val="2"/>
    </font>
    <font>
      <sz val="8"/>
      <name val="Calibri"/>
      <family val="2"/>
    </font>
    <font>
      <b/>
      <sz val="14"/>
      <color theme="1"/>
      <name val="Arial"/>
      <family val="2"/>
    </font>
    <font>
      <b/>
      <sz val="11"/>
      <color theme="1"/>
      <name val="Arial"/>
      <family val="2"/>
    </font>
    <font>
      <b/>
      <sz val="11"/>
      <color theme="1"/>
      <name val="Calibri"/>
      <family val="2"/>
      <scheme val="minor"/>
    </font>
    <font>
      <b/>
      <u/>
      <sz val="14"/>
      <color theme="1"/>
      <name val="Calibri"/>
      <family val="2"/>
      <scheme val="minor"/>
    </font>
    <font>
      <b/>
      <sz val="14"/>
      <color theme="1"/>
      <name val="Calibri"/>
      <family val="2"/>
      <scheme val="minor"/>
    </font>
    <font>
      <b/>
      <sz val="22"/>
      <color theme="1"/>
      <name val="Calibri"/>
      <family val="2"/>
      <scheme val="minor"/>
    </font>
    <font>
      <sz val="22"/>
      <color theme="1"/>
      <name val="Calibri"/>
      <family val="2"/>
      <scheme val="minor"/>
    </font>
    <font>
      <sz val="14"/>
      <color theme="1"/>
      <name val="Calibri"/>
      <family val="2"/>
      <scheme val="minor"/>
    </font>
    <font>
      <sz val="10"/>
      <name val="Calibri"/>
      <family val="2"/>
      <scheme val="minor"/>
    </font>
    <font>
      <b/>
      <sz val="10"/>
      <name val="Calibri"/>
      <family val="2"/>
      <scheme val="minor"/>
    </font>
    <font>
      <b/>
      <i/>
      <sz val="10"/>
      <name val="Calibri"/>
      <family val="2"/>
      <scheme val="minor"/>
    </font>
    <font>
      <sz val="11"/>
      <color theme="1"/>
      <name val="Calibri"/>
      <family val="2"/>
      <scheme val="minor"/>
    </font>
    <font>
      <sz val="11"/>
      <color rgb="FFFF0000"/>
      <name val="Calibri"/>
      <family val="2"/>
    </font>
  </fonts>
  <fills count="32">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9"/>
        <bgColor indexed="64"/>
      </patternFill>
    </fill>
    <fill>
      <patternFill patternType="solid">
        <fgColor indexed="50"/>
        <bgColor indexed="64"/>
      </patternFill>
    </fill>
    <fill>
      <patternFill patternType="solid">
        <fgColor indexed="17"/>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rgb="FF66FF99"/>
        <bgColor indexed="64"/>
      </patternFill>
    </fill>
  </fills>
  <borders count="5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right/>
      <top/>
      <bottom style="dashed">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42">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22" fillId="3" borderId="0" applyNumberFormat="0" applyBorder="0" applyAlignment="0" applyProtection="0"/>
    <xf numFmtId="0" fontId="11" fillId="20" borderId="1" applyNumberFormat="0" applyAlignment="0" applyProtection="0"/>
    <xf numFmtId="0" fontId="25" fillId="21" borderId="2" applyNumberFormat="0" applyAlignment="0" applyProtection="0"/>
    <xf numFmtId="0" fontId="17" fillId="0" borderId="0" applyNumberFormat="0" applyFill="0" applyBorder="0" applyAlignment="0" applyProtection="0"/>
    <xf numFmtId="0" fontId="15" fillId="4" borderId="0" applyNumberFormat="0" applyBorder="0" applyAlignment="0" applyProtection="0"/>
    <xf numFmtId="0" fontId="14" fillId="0" borderId="3" applyNumberFormat="0" applyFill="0" applyAlignment="0" applyProtection="0"/>
    <xf numFmtId="0" fontId="21"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9" fillId="7" borderId="1" applyNumberFormat="0" applyAlignment="0" applyProtection="0"/>
    <xf numFmtId="0" fontId="13" fillId="0" borderId="6" applyNumberFormat="0" applyFill="0" applyAlignment="0" applyProtection="0"/>
    <xf numFmtId="0" fontId="23" fillId="22" borderId="0" applyNumberFormat="0" applyBorder="0" applyAlignment="0" applyProtection="0"/>
    <xf numFmtId="0" fontId="27" fillId="23" borderId="7" applyNumberFormat="0" applyFont="0" applyAlignment="0" applyProtection="0"/>
    <xf numFmtId="0" fontId="24" fillId="20" borderId="8" applyNumberFormat="0" applyAlignment="0" applyProtection="0"/>
    <xf numFmtId="0" fontId="18" fillId="0" borderId="0" applyNumberFormat="0" applyFill="0" applyBorder="0" applyAlignment="0" applyProtection="0"/>
    <xf numFmtId="0" fontId="20" fillId="0" borderId="9" applyNumberFormat="0" applyFill="0" applyAlignment="0" applyProtection="0"/>
    <xf numFmtId="0" fontId="7" fillId="0" borderId="0" applyNumberFormat="0" applyFill="0" applyBorder="0" applyAlignment="0" applyProtection="0"/>
  </cellStyleXfs>
  <cellXfs count="444">
    <xf numFmtId="0" fontId="0" fillId="0" borderId="0" xfId="0"/>
    <xf numFmtId="0" fontId="1" fillId="23" borderId="0" xfId="0" applyFont="1" applyFill="1" applyAlignment="1">
      <alignment horizontal="center" vertical="center"/>
    </xf>
    <xf numFmtId="0" fontId="1" fillId="23" borderId="0" xfId="0" applyFont="1" applyFill="1" applyBorder="1" applyAlignment="1">
      <alignment horizontal="center" vertical="center"/>
    </xf>
    <xf numFmtId="0" fontId="1" fillId="0" borderId="0" xfId="0" applyFont="1" applyBorder="1" applyAlignment="1">
      <alignment vertical="center"/>
    </xf>
    <xf numFmtId="0" fontId="2" fillId="0" borderId="0" xfId="0" applyFont="1" applyAlignment="1">
      <alignment vertical="center"/>
    </xf>
    <xf numFmtId="0" fontId="1" fillId="0" borderId="0" xfId="0" applyFont="1" applyAlignment="1">
      <alignment vertical="center"/>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2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1" fillId="0" borderId="0" xfId="0" applyFont="1" applyBorder="1" applyAlignment="1">
      <alignment vertical="center" wrapText="1"/>
    </xf>
    <xf numFmtId="0" fontId="4" fillId="0" borderId="13" xfId="0" applyFont="1" applyFill="1" applyBorder="1" applyAlignment="1">
      <alignment horizontal="center" vertical="center" wrapText="1"/>
    </xf>
    <xf numFmtId="174" fontId="4" fillId="0" borderId="11" xfId="0" applyNumberFormat="1" applyFont="1" applyBorder="1" applyAlignment="1">
      <alignment horizontal="left" vertical="center" wrapText="1"/>
    </xf>
    <xf numFmtId="174" fontId="4" fillId="0" borderId="16" xfId="0" applyNumberFormat="1" applyFont="1" applyBorder="1" applyAlignment="1">
      <alignment horizontal="left" vertical="center" wrapText="1"/>
    </xf>
    <xf numFmtId="0" fontId="4" fillId="0" borderId="10" xfId="0" applyFont="1" applyBorder="1" applyAlignment="1">
      <alignment horizontal="center" vertical="center"/>
    </xf>
    <xf numFmtId="0" fontId="4" fillId="0" borderId="10"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6" xfId="0" applyFont="1" applyBorder="1" applyAlignment="1">
      <alignment horizontal="left" vertical="center"/>
    </xf>
    <xf numFmtId="0" fontId="4" fillId="0" borderId="16" xfId="0" applyFont="1" applyBorder="1" applyAlignment="1">
      <alignment horizontal="left" vertical="center" wrapText="1"/>
    </xf>
    <xf numFmtId="0" fontId="1" fillId="0" borderId="0" xfId="0" applyFont="1" applyBorder="1" applyAlignment="1">
      <alignment horizontal="center" vertical="center" wrapText="1"/>
    </xf>
    <xf numFmtId="0" fontId="4" fillId="0" borderId="16" xfId="0" applyFont="1" applyBorder="1" applyAlignment="1">
      <alignment horizontal="center" vertical="center" wrapText="1"/>
    </xf>
    <xf numFmtId="174" fontId="1" fillId="0" borderId="0" xfId="0" applyNumberFormat="1" applyFont="1" applyBorder="1" applyAlignment="1">
      <alignment horizontal="center" vertical="center" wrapText="1"/>
    </xf>
    <xf numFmtId="174" fontId="1" fillId="20" borderId="13" xfId="0" applyNumberFormat="1" applyFont="1" applyFill="1" applyBorder="1" applyAlignment="1">
      <alignment horizontal="center" vertical="center" wrapText="1"/>
    </xf>
    <xf numFmtId="0" fontId="10" fillId="0" borderId="0" xfId="0" applyFont="1" applyBorder="1" applyAlignment="1">
      <alignment horizontal="left" vertical="center"/>
    </xf>
    <xf numFmtId="0" fontId="1" fillId="0" borderId="0" xfId="0" applyFont="1" applyBorder="1" applyAlignment="1">
      <alignment horizontal="left" vertical="center"/>
    </xf>
    <xf numFmtId="0" fontId="4" fillId="0" borderId="0" xfId="0" applyFont="1" applyBorder="1" applyAlignment="1">
      <alignment vertical="center" wrapText="1"/>
    </xf>
    <xf numFmtId="0" fontId="4" fillId="0" borderId="0" xfId="0" applyFont="1" applyBorder="1" applyAlignment="1">
      <alignment horizontal="center" vertical="center" wrapText="1"/>
    </xf>
    <xf numFmtId="175" fontId="4" fillId="0" borderId="16" xfId="0" applyNumberFormat="1" applyFont="1" applyBorder="1" applyAlignment="1">
      <alignment vertical="center" wrapText="1"/>
    </xf>
    <xf numFmtId="0" fontId="28" fillId="24" borderId="0" xfId="0" applyFont="1" applyFill="1" applyAlignment="1">
      <alignment horizontal="center" vertical="center"/>
    </xf>
    <xf numFmtId="0" fontId="28" fillId="0" borderId="0" xfId="0" applyFont="1" applyFill="1" applyAlignment="1">
      <alignment horizontal="center" vertical="center"/>
    </xf>
    <xf numFmtId="0" fontId="28" fillId="0" borderId="0" xfId="0" applyFont="1" applyFill="1" applyBorder="1" applyAlignment="1">
      <alignment horizontal="center" vertical="center"/>
    </xf>
    <xf numFmtId="174" fontId="4" fillId="0" borderId="18" xfId="0" applyNumberFormat="1" applyFont="1" applyBorder="1" applyAlignment="1">
      <alignment horizontal="left" vertical="center" wrapText="1"/>
    </xf>
    <xf numFmtId="0" fontId="4" fillId="0" borderId="18" xfId="0" applyFont="1" applyBorder="1" applyAlignment="1">
      <alignment horizontal="left" vertical="center"/>
    </xf>
    <xf numFmtId="0" fontId="4" fillId="0" borderId="18" xfId="0" applyFont="1" applyFill="1" applyBorder="1" applyAlignment="1">
      <alignment horizontal="left" vertical="center" wrapText="1"/>
    </xf>
    <xf numFmtId="0" fontId="4" fillId="0" borderId="18" xfId="0" applyFont="1" applyBorder="1" applyAlignment="1">
      <alignment horizontal="left" vertical="center" wrapText="1"/>
    </xf>
    <xf numFmtId="0" fontId="9" fillId="0" borderId="0" xfId="0" applyFont="1" applyBorder="1" applyAlignment="1">
      <alignment horizontal="left" vertical="center"/>
    </xf>
    <xf numFmtId="0" fontId="28" fillId="25" borderId="16" xfId="0" applyFont="1" applyFill="1" applyBorder="1" applyAlignment="1">
      <alignment horizontal="center" vertical="center" wrapText="1"/>
    </xf>
    <xf numFmtId="0" fontId="30" fillId="25" borderId="0" xfId="0" applyFont="1" applyFill="1" applyAlignment="1">
      <alignment vertical="center"/>
    </xf>
    <xf numFmtId="174" fontId="30" fillId="25" borderId="19" xfId="0" applyNumberFormat="1" applyFont="1" applyFill="1" applyBorder="1" applyAlignment="1">
      <alignment horizontal="center" vertical="center" wrapText="1"/>
    </xf>
    <xf numFmtId="0" fontId="30" fillId="26" borderId="0" xfId="0" applyFont="1" applyFill="1" applyAlignment="1">
      <alignment vertical="center"/>
    </xf>
    <xf numFmtId="174" fontId="28" fillId="25" borderId="20" xfId="0" applyNumberFormat="1" applyFont="1" applyFill="1" applyBorder="1" applyAlignment="1">
      <alignment horizontal="center" vertical="center" wrapText="1"/>
    </xf>
    <xf numFmtId="174" fontId="28" fillId="25" borderId="19" xfId="0" applyNumberFormat="1" applyFont="1" applyFill="1" applyBorder="1" applyAlignment="1">
      <alignment horizontal="center" vertical="center" wrapText="1"/>
    </xf>
    <xf numFmtId="0" fontId="28" fillId="25" borderId="16" xfId="0" applyFont="1" applyFill="1" applyBorder="1" applyAlignment="1">
      <alignment horizontal="center" vertical="center"/>
    </xf>
    <xf numFmtId="0" fontId="28" fillId="25" borderId="20" xfId="0" applyFont="1" applyFill="1" applyBorder="1" applyAlignment="1">
      <alignment horizontal="center" vertical="center" wrapText="1"/>
    </xf>
    <xf numFmtId="0" fontId="30" fillId="23" borderId="0" xfId="0" applyFont="1" applyFill="1" applyAlignment="1">
      <alignment horizontal="center" vertical="center"/>
    </xf>
    <xf numFmtId="0" fontId="38" fillId="0" borderId="0" xfId="0" applyFont="1" applyAlignment="1">
      <alignment vertical="center"/>
    </xf>
    <xf numFmtId="0" fontId="39" fillId="0" borderId="0" xfId="0" applyFont="1" applyAlignment="1">
      <alignment vertical="center"/>
    </xf>
    <xf numFmtId="0" fontId="38" fillId="0" borderId="0" xfId="0" applyFont="1" applyAlignment="1">
      <alignment horizontal="center" vertical="center"/>
    </xf>
    <xf numFmtId="0" fontId="1" fillId="0" borderId="0" xfId="0" applyFont="1" applyFill="1" applyBorder="1" applyAlignment="1">
      <alignment horizontal="center" vertical="center"/>
    </xf>
    <xf numFmtId="174" fontId="4" fillId="0" borderId="16" xfId="0" applyNumberFormat="1" applyFont="1" applyFill="1" applyBorder="1" applyAlignment="1">
      <alignment horizontal="left" vertical="center" wrapText="1"/>
    </xf>
    <xf numFmtId="0" fontId="1" fillId="0" borderId="0" xfId="0" applyFont="1" applyFill="1" applyAlignment="1">
      <alignment horizontal="center" vertical="center"/>
    </xf>
    <xf numFmtId="0" fontId="4" fillId="0" borderId="16" xfId="0" applyFont="1" applyFill="1" applyBorder="1" applyAlignment="1">
      <alignment horizontal="left" vertical="center" wrapText="1"/>
    </xf>
    <xf numFmtId="0" fontId="28" fillId="25" borderId="19"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30" fillId="25" borderId="16" xfId="0" applyFont="1" applyFill="1" applyBorder="1" applyAlignment="1">
      <alignment horizontal="center" vertical="center" wrapText="1"/>
    </xf>
    <xf numFmtId="0" fontId="1" fillId="0" borderId="10" xfId="0" applyFont="1" applyBorder="1" applyAlignment="1">
      <alignment horizontal="center" vertical="center" wrapText="1"/>
    </xf>
    <xf numFmtId="0" fontId="5" fillId="0" borderId="17"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2" fillId="0" borderId="16" xfId="0" applyFont="1" applyBorder="1" applyAlignment="1">
      <alignment horizontal="left" wrapText="1"/>
    </xf>
    <xf numFmtId="0" fontId="38" fillId="0" borderId="21" xfId="0" applyFont="1" applyBorder="1" applyAlignment="1">
      <alignment horizontal="center" vertical="center"/>
    </xf>
    <xf numFmtId="174" fontId="4" fillId="0" borderId="16" xfId="0" applyNumberFormat="1" applyFont="1" applyBorder="1" applyAlignment="1">
      <alignment vertical="center" wrapText="1"/>
    </xf>
    <xf numFmtId="0" fontId="8" fillId="24" borderId="22" xfId="0" applyFont="1" applyFill="1" applyBorder="1" applyAlignment="1">
      <alignment horizontal="center" vertical="center" wrapText="1"/>
    </xf>
    <xf numFmtId="174" fontId="1" fillId="0" borderId="22" xfId="0" applyNumberFormat="1" applyFont="1" applyFill="1" applyBorder="1" applyAlignment="1">
      <alignment horizontal="center" vertical="center" wrapText="1"/>
    </xf>
    <xf numFmtId="174" fontId="2" fillId="0" borderId="17" xfId="0" applyNumberFormat="1" applyFont="1" applyBorder="1" applyAlignment="1">
      <alignment horizontal="center" vertical="center" wrapText="1"/>
    </xf>
    <xf numFmtId="0" fontId="1" fillId="0" borderId="11" xfId="0" applyFont="1" applyBorder="1" applyAlignment="1">
      <alignment horizontal="center" vertical="center" wrapText="1"/>
    </xf>
    <xf numFmtId="0" fontId="30" fillId="25" borderId="19" xfId="0" applyFont="1" applyFill="1" applyBorder="1" applyAlignment="1">
      <alignment horizontal="center" vertical="center" wrapText="1"/>
    </xf>
    <xf numFmtId="0" fontId="4" fillId="0" borderId="11" xfId="0" applyFont="1" applyFill="1" applyBorder="1" applyAlignment="1">
      <alignment horizontal="left" vertical="center" wrapText="1"/>
    </xf>
    <xf numFmtId="0" fontId="2" fillId="0" borderId="16" xfId="0" applyFont="1" applyBorder="1" applyAlignment="1">
      <alignment horizontal="left"/>
    </xf>
    <xf numFmtId="0" fontId="29" fillId="0" borderId="16" xfId="0" applyFont="1" applyFill="1" applyBorder="1" applyAlignment="1">
      <alignment horizontal="left" vertical="center" wrapText="1"/>
    </xf>
    <xf numFmtId="0" fontId="2" fillId="0" borderId="16" xfId="0" applyFont="1" applyBorder="1" applyAlignment="1">
      <alignment horizontal="left" vertical="center" wrapText="1"/>
    </xf>
    <xf numFmtId="174" fontId="3" fillId="0" borderId="20" xfId="0" applyNumberFormat="1" applyFont="1" applyBorder="1" applyAlignment="1">
      <alignment horizontal="center" vertical="center" wrapText="1"/>
    </xf>
    <xf numFmtId="0" fontId="2" fillId="0" borderId="17" xfId="0" applyFont="1" applyFill="1" applyBorder="1" applyAlignment="1">
      <alignment horizontal="center" vertical="center" wrapText="1"/>
    </xf>
    <xf numFmtId="174" fontId="2" fillId="0" borderId="14" xfId="0" applyNumberFormat="1" applyFont="1" applyBorder="1" applyAlignment="1">
      <alignment horizontal="center" vertical="center" wrapText="1"/>
    </xf>
    <xf numFmtId="0" fontId="2" fillId="0" borderId="12" xfId="0" applyFont="1" applyFill="1" applyBorder="1" applyAlignment="1">
      <alignment horizontal="center" vertical="center" wrapText="1"/>
    </xf>
    <xf numFmtId="0" fontId="2" fillId="0" borderId="14" xfId="0" applyFont="1" applyFill="1" applyBorder="1" applyAlignment="1">
      <alignment horizontal="center" vertical="center" wrapText="1"/>
    </xf>
    <xf numFmtId="9" fontId="8" fillId="24" borderId="17" xfId="0" applyNumberFormat="1" applyFont="1" applyFill="1" applyBorder="1" applyAlignment="1">
      <alignment horizontal="right" vertical="center" wrapText="1"/>
    </xf>
    <xf numFmtId="174" fontId="3" fillId="0" borderId="20" xfId="0" applyNumberFormat="1" applyFont="1" applyFill="1" applyBorder="1" applyAlignment="1">
      <alignment horizontal="center" vertical="center" wrapText="1"/>
    </xf>
    <xf numFmtId="174" fontId="3" fillId="20" borderId="20" xfId="0" applyNumberFormat="1" applyFont="1" applyFill="1" applyBorder="1" applyAlignment="1">
      <alignment horizontal="center" vertical="center" wrapText="1"/>
    </xf>
    <xf numFmtId="0" fontId="1" fillId="0" borderId="0" xfId="0" applyFont="1" applyFill="1" applyAlignment="1">
      <alignment vertical="center"/>
    </xf>
    <xf numFmtId="0" fontId="0" fillId="0" borderId="0" xfId="0" applyFill="1"/>
    <xf numFmtId="0" fontId="30" fillId="0" borderId="0" xfId="0" applyFont="1" applyFill="1" applyAlignment="1">
      <alignment horizontal="center" vertical="center"/>
    </xf>
    <xf numFmtId="0" fontId="30" fillId="0" borderId="0" xfId="0" applyFont="1" applyFill="1" applyAlignment="1">
      <alignment vertical="center"/>
    </xf>
    <xf numFmtId="0" fontId="1" fillId="0" borderId="0" xfId="0" applyFont="1" applyFill="1" applyBorder="1" applyAlignment="1">
      <alignment vertical="center"/>
    </xf>
    <xf numFmtId="174" fontId="3" fillId="0" borderId="23" xfId="0" applyNumberFormat="1" applyFont="1" applyBorder="1" applyAlignment="1">
      <alignment horizontal="center" vertical="center" wrapText="1"/>
    </xf>
    <xf numFmtId="0" fontId="39" fillId="0" borderId="0" xfId="0" applyFont="1" applyBorder="1" applyAlignment="1">
      <alignment horizontal="center" vertical="center"/>
    </xf>
    <xf numFmtId="0" fontId="2" fillId="0" borderId="24" xfId="0" applyFont="1" applyBorder="1" applyAlignment="1">
      <alignment vertical="center"/>
    </xf>
    <xf numFmtId="0" fontId="38" fillId="0" borderId="14" xfId="0" applyFont="1" applyBorder="1" applyAlignment="1">
      <alignment vertical="center"/>
    </xf>
    <xf numFmtId="0" fontId="2" fillId="0" borderId="25" xfId="0" applyFont="1" applyBorder="1" applyAlignment="1">
      <alignment vertical="center"/>
    </xf>
    <xf numFmtId="0" fontId="38" fillId="0" borderId="12" xfId="0" applyFont="1" applyBorder="1" applyAlignment="1">
      <alignment vertical="center"/>
    </xf>
    <xf numFmtId="0" fontId="38" fillId="0" borderId="26" xfId="0" applyFont="1" applyBorder="1" applyAlignment="1">
      <alignment vertical="center"/>
    </xf>
    <xf numFmtId="0" fontId="2" fillId="0" borderId="17" xfId="0" applyFont="1" applyBorder="1" applyAlignment="1">
      <alignment vertical="center"/>
    </xf>
    <xf numFmtId="0" fontId="1" fillId="0" borderId="17" xfId="0" applyFont="1" applyBorder="1" applyAlignment="1">
      <alignment vertical="center"/>
    </xf>
    <xf numFmtId="0" fontId="40" fillId="0" borderId="19" xfId="0" applyFont="1" applyBorder="1" applyAlignment="1">
      <alignment vertical="center"/>
    </xf>
    <xf numFmtId="0" fontId="41" fillId="0" borderId="0" xfId="0" applyFont="1" applyBorder="1" applyAlignment="1">
      <alignment vertical="center"/>
    </xf>
    <xf numFmtId="0" fontId="40" fillId="0" borderId="0" xfId="0" applyFont="1" applyAlignment="1">
      <alignment vertical="center"/>
    </xf>
    <xf numFmtId="0" fontId="42" fillId="0" borderId="0" xfId="0" applyFont="1" applyAlignment="1">
      <alignment vertical="center"/>
    </xf>
    <xf numFmtId="0" fontId="6" fillId="27" borderId="16" xfId="0" applyFont="1" applyFill="1" applyBorder="1" applyAlignment="1">
      <alignment horizontal="center" vertical="center"/>
    </xf>
    <xf numFmtId="174" fontId="30" fillId="25" borderId="17" xfId="0" applyNumberFormat="1" applyFont="1" applyFill="1" applyBorder="1" applyAlignment="1">
      <alignment horizontal="center" vertical="center" wrapText="1"/>
    </xf>
    <xf numFmtId="0" fontId="28" fillId="25" borderId="15" xfId="0" applyFont="1" applyFill="1" applyBorder="1" applyAlignment="1">
      <alignment horizontal="center" vertical="center" wrapText="1"/>
    </xf>
    <xf numFmtId="0" fontId="6" fillId="0" borderId="16" xfId="0" applyFont="1" applyBorder="1" applyAlignment="1">
      <alignment horizontal="center" vertical="center" wrapText="1"/>
    </xf>
    <xf numFmtId="0" fontId="40" fillId="28" borderId="13" xfId="0" applyFont="1" applyFill="1" applyBorder="1" applyAlignment="1">
      <alignment vertical="center"/>
    </xf>
    <xf numFmtId="0" fontId="40" fillId="0" borderId="0" xfId="0" applyFont="1" applyFill="1" applyBorder="1" applyAlignment="1">
      <alignment vertical="center"/>
    </xf>
    <xf numFmtId="0" fontId="31" fillId="29" borderId="27" xfId="0" applyFont="1" applyFill="1" applyBorder="1" applyAlignment="1">
      <alignment horizontal="left" vertical="center"/>
    </xf>
    <xf numFmtId="174" fontId="30" fillId="29" borderId="28" xfId="0" applyNumberFormat="1" applyFont="1" applyFill="1" applyBorder="1" applyAlignment="1">
      <alignment horizontal="left" vertical="center" wrapText="1"/>
    </xf>
    <xf numFmtId="174" fontId="30" fillId="29" borderId="29" xfId="0" applyNumberFormat="1" applyFont="1" applyFill="1" applyBorder="1" applyAlignment="1">
      <alignment horizontal="center" vertical="center" wrapText="1"/>
    </xf>
    <xf numFmtId="0" fontId="28" fillId="29" borderId="30" xfId="0" applyFont="1" applyFill="1" applyBorder="1" applyAlignment="1">
      <alignment horizontal="center" vertical="center" wrapText="1"/>
    </xf>
    <xf numFmtId="175" fontId="6" fillId="0" borderId="16" xfId="0" applyNumberFormat="1" applyFont="1" applyBorder="1" applyAlignment="1">
      <alignment vertical="center" wrapText="1"/>
    </xf>
    <xf numFmtId="0" fontId="3" fillId="29" borderId="15" xfId="0" applyFont="1" applyFill="1" applyBorder="1" applyAlignment="1">
      <alignment horizontal="center" vertical="center" wrapText="1"/>
    </xf>
    <xf numFmtId="174" fontId="2" fillId="0" borderId="22" xfId="0" applyNumberFormat="1" applyFont="1" applyFill="1" applyBorder="1" applyAlignment="1">
      <alignment horizontal="left" vertical="center" wrapText="1"/>
    </xf>
    <xf numFmtId="174" fontId="3" fillId="20" borderId="22" xfId="0" applyNumberFormat="1" applyFont="1" applyFill="1" applyBorder="1" applyAlignment="1">
      <alignment horizontal="left" vertical="center" wrapText="1"/>
    </xf>
    <xf numFmtId="174" fontId="2" fillId="0" borderId="0" xfId="0" applyNumberFormat="1" applyFont="1" applyBorder="1" applyAlignment="1">
      <alignment horizontal="left" vertical="center" wrapText="1"/>
    </xf>
    <xf numFmtId="0" fontId="40" fillId="0" borderId="16" xfId="0" applyFont="1" applyBorder="1" applyAlignment="1">
      <alignment horizontal="center" vertical="center"/>
    </xf>
    <xf numFmtId="0" fontId="2" fillId="0" borderId="22" xfId="0" applyFont="1" applyFill="1" applyBorder="1" applyAlignment="1">
      <alignment horizontal="left" vertical="center"/>
    </xf>
    <xf numFmtId="0" fontId="3" fillId="20" borderId="22" xfId="0" applyFont="1" applyFill="1" applyBorder="1" applyAlignment="1">
      <alignment horizontal="left" vertical="center"/>
    </xf>
    <xf numFmtId="0" fontId="4" fillId="24" borderId="16" xfId="0" applyFont="1" applyFill="1" applyBorder="1" applyAlignment="1">
      <alignment horizontal="left" vertical="center" wrapText="1"/>
    </xf>
    <xf numFmtId="0" fontId="4" fillId="24" borderId="18" xfId="0" applyFont="1" applyFill="1" applyBorder="1" applyAlignment="1">
      <alignment horizontal="left" vertical="center" wrapText="1"/>
    </xf>
    <xf numFmtId="0" fontId="4" fillId="20" borderId="16" xfId="0" applyFont="1" applyFill="1" applyBorder="1" applyAlignment="1">
      <alignment horizontal="left" vertical="center" wrapText="1"/>
    </xf>
    <xf numFmtId="0" fontId="4" fillId="20" borderId="18" xfId="0" applyFont="1" applyFill="1" applyBorder="1" applyAlignment="1">
      <alignment horizontal="left" vertical="center" wrapText="1"/>
    </xf>
    <xf numFmtId="0" fontId="4" fillId="0" borderId="21" xfId="0" applyFont="1" applyFill="1" applyBorder="1" applyAlignment="1">
      <alignment horizontal="center" vertical="center" wrapText="1"/>
    </xf>
    <xf numFmtId="0" fontId="28" fillId="25" borderId="22"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5" xfId="0" applyFont="1" applyBorder="1" applyAlignment="1">
      <alignment horizontal="center" vertical="center" wrapText="1"/>
    </xf>
    <xf numFmtId="0" fontId="28" fillId="25" borderId="13" xfId="0" applyFont="1" applyFill="1" applyBorder="1" applyAlignment="1">
      <alignment horizontal="center" vertical="center" wrapText="1"/>
    </xf>
    <xf numFmtId="0" fontId="28" fillId="25" borderId="24" xfId="0" applyFont="1" applyFill="1" applyBorder="1" applyAlignment="1">
      <alignment horizontal="center" vertical="center" wrapText="1"/>
    </xf>
    <xf numFmtId="0" fontId="28" fillId="29" borderId="28" xfId="0" applyFont="1" applyFill="1" applyBorder="1" applyAlignment="1">
      <alignment horizontal="center" vertical="center" wrapText="1"/>
    </xf>
    <xf numFmtId="0" fontId="1" fillId="0" borderId="0" xfId="0" applyFont="1" applyAlignment="1">
      <alignment vertical="center" wrapText="1"/>
    </xf>
    <xf numFmtId="0" fontId="1" fillId="0" borderId="17" xfId="0" applyFont="1" applyBorder="1" applyAlignment="1">
      <alignment vertical="center" wrapText="1"/>
    </xf>
    <xf numFmtId="0" fontId="38" fillId="0" borderId="0" xfId="0" applyFont="1" applyAlignment="1">
      <alignment vertical="center" wrapText="1"/>
    </xf>
    <xf numFmtId="0" fontId="39" fillId="0" borderId="0" xfId="0" applyFont="1" applyAlignment="1">
      <alignment vertical="center" wrapText="1"/>
    </xf>
    <xf numFmtId="0" fontId="42" fillId="0" borderId="0" xfId="0" applyFont="1" applyAlignment="1">
      <alignment vertical="center" wrapText="1"/>
    </xf>
    <xf numFmtId="0" fontId="0" fillId="0" borderId="31" xfId="0" applyBorder="1"/>
    <xf numFmtId="0" fontId="0" fillId="0" borderId="32" xfId="0" applyBorder="1"/>
    <xf numFmtId="0" fontId="0" fillId="0" borderId="33" xfId="0" applyBorder="1"/>
    <xf numFmtId="0" fontId="4" fillId="0" borderId="16" xfId="0" applyFont="1" applyFill="1" applyBorder="1" applyAlignment="1">
      <alignment horizontal="center" vertical="center" wrapText="1"/>
    </xf>
    <xf numFmtId="0" fontId="40" fillId="28" borderId="16" xfId="0" applyFont="1" applyFill="1" applyBorder="1" applyAlignment="1">
      <alignment horizontal="center" vertical="center"/>
    </xf>
    <xf numFmtId="174" fontId="6" fillId="0" borderId="0" xfId="0" applyNumberFormat="1" applyFont="1" applyBorder="1" applyAlignment="1">
      <alignment horizontal="right" vertical="center" wrapText="1"/>
    </xf>
    <xf numFmtId="0" fontId="6" fillId="0" borderId="0" xfId="0" applyFont="1" applyBorder="1" applyAlignment="1">
      <alignment horizontal="right" vertical="center" wrapText="1"/>
    </xf>
    <xf numFmtId="174" fontId="6" fillId="27" borderId="16" xfId="0" applyNumberFormat="1" applyFont="1" applyFill="1" applyBorder="1" applyAlignment="1">
      <alignment horizontal="center" vertical="center" wrapText="1"/>
    </xf>
    <xf numFmtId="0" fontId="43" fillId="0" borderId="0" xfId="0" applyFont="1" applyFill="1" applyBorder="1" applyAlignment="1">
      <alignment vertical="center"/>
    </xf>
    <xf numFmtId="1" fontId="44" fillId="0" borderId="0" xfId="0" applyNumberFormat="1" applyFont="1" applyFill="1" applyBorder="1" applyAlignment="1">
      <alignment vertical="center"/>
    </xf>
    <xf numFmtId="9" fontId="44" fillId="0" borderId="0" xfId="0" applyNumberFormat="1" applyFont="1" applyFill="1" applyBorder="1" applyAlignment="1">
      <alignment vertical="center"/>
    </xf>
    <xf numFmtId="9" fontId="44" fillId="0" borderId="0" xfId="0" applyNumberFormat="1" applyFont="1" applyFill="1" applyBorder="1" applyAlignment="1" applyProtection="1">
      <alignment vertical="center"/>
    </xf>
    <xf numFmtId="0" fontId="44" fillId="0" borderId="0" xfId="0" applyFont="1" applyFill="1" applyBorder="1" applyAlignment="1" applyProtection="1">
      <alignment vertical="center" wrapText="1"/>
    </xf>
    <xf numFmtId="174" fontId="4" fillId="0" borderId="16" xfId="0" applyNumberFormat="1" applyFont="1" applyBorder="1" applyAlignment="1" applyProtection="1">
      <alignment horizontal="left" vertical="center" wrapText="1"/>
    </xf>
    <xf numFmtId="174" fontId="30" fillId="25" borderId="16" xfId="0" applyNumberFormat="1" applyFont="1" applyFill="1" applyBorder="1" applyAlignment="1">
      <alignment horizontal="left" vertical="center" wrapText="1"/>
    </xf>
    <xf numFmtId="174" fontId="29" fillId="0" borderId="16" xfId="0" applyNumberFormat="1" applyFont="1" applyBorder="1" applyAlignment="1">
      <alignment horizontal="left" vertical="center" wrapText="1"/>
    </xf>
    <xf numFmtId="0" fontId="6" fillId="0" borderId="16" xfId="0" applyFont="1" applyFill="1" applyBorder="1" applyAlignment="1">
      <alignment horizontal="left" vertical="center" wrapText="1"/>
    </xf>
    <xf numFmtId="174" fontId="6" fillId="0" borderId="16" xfId="0" applyNumberFormat="1" applyFont="1" applyFill="1" applyBorder="1" applyAlignment="1">
      <alignment horizontal="left" vertical="center" wrapText="1"/>
    </xf>
    <xf numFmtId="0" fontId="30" fillId="25" borderId="16" xfId="0" applyFont="1" applyFill="1" applyBorder="1" applyAlignment="1">
      <alignment horizontal="left" vertical="center" wrapText="1"/>
    </xf>
    <xf numFmtId="0" fontId="30" fillId="25" borderId="16" xfId="0" applyFont="1" applyFill="1" applyBorder="1" applyAlignment="1">
      <alignment vertical="center" wrapText="1"/>
    </xf>
    <xf numFmtId="174" fontId="30" fillId="25" borderId="18" xfId="0" applyNumberFormat="1" applyFont="1" applyFill="1" applyBorder="1" applyAlignment="1">
      <alignment horizontal="left" vertical="center" wrapText="1"/>
    </xf>
    <xf numFmtId="0" fontId="6" fillId="0" borderId="18" xfId="0" applyFont="1" applyFill="1" applyBorder="1" applyAlignment="1">
      <alignment horizontal="left" vertical="center" wrapText="1"/>
    </xf>
    <xf numFmtId="0" fontId="30" fillId="25" borderId="18" xfId="0" applyFont="1" applyFill="1" applyBorder="1" applyAlignment="1">
      <alignment horizontal="left" vertical="center" wrapText="1"/>
    </xf>
    <xf numFmtId="0" fontId="31" fillId="25" borderId="34" xfId="0" applyFont="1" applyFill="1" applyBorder="1" applyAlignment="1">
      <alignment horizontal="left" vertical="center"/>
    </xf>
    <xf numFmtId="0" fontId="30" fillId="25" borderId="18" xfId="0" applyFont="1" applyFill="1" applyBorder="1" applyAlignment="1">
      <alignment horizontal="center" vertical="center" wrapText="1"/>
    </xf>
    <xf numFmtId="0" fontId="30" fillId="29" borderId="35" xfId="0" applyFont="1" applyFill="1" applyBorder="1" applyAlignment="1">
      <alignment horizontal="center" vertical="center" wrapText="1"/>
    </xf>
    <xf numFmtId="0" fontId="30" fillId="29" borderId="35" xfId="0" applyFont="1" applyFill="1" applyBorder="1" applyAlignment="1">
      <alignment vertical="center" wrapText="1"/>
    </xf>
    <xf numFmtId="0" fontId="30" fillId="29" borderId="36"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3" fillId="30" borderId="37" xfId="0" applyFont="1" applyFill="1" applyBorder="1" applyAlignment="1">
      <alignment horizontal="center" vertical="center" wrapText="1"/>
    </xf>
    <xf numFmtId="1" fontId="4" fillId="0" borderId="16" xfId="0" applyNumberFormat="1" applyFont="1" applyBorder="1" applyAlignment="1">
      <alignment horizontal="center" vertical="center" wrapText="1"/>
    </xf>
    <xf numFmtId="1" fontId="6" fillId="0" borderId="16" xfId="0" applyNumberFormat="1" applyFont="1" applyBorder="1" applyAlignment="1">
      <alignment horizontal="center" vertical="center" wrapText="1"/>
    </xf>
    <xf numFmtId="0" fontId="42" fillId="0" borderId="0" xfId="0" applyFont="1" applyBorder="1" applyAlignment="1">
      <alignment vertical="center"/>
    </xf>
    <xf numFmtId="0" fontId="45" fillId="0" borderId="0" xfId="0" applyFont="1" applyBorder="1" applyAlignment="1" applyProtection="1">
      <alignment vertical="center" wrapText="1"/>
    </xf>
    <xf numFmtId="0" fontId="4" fillId="0" borderId="38" xfId="0" applyFont="1" applyFill="1" applyBorder="1" applyAlignment="1">
      <alignment horizontal="left" vertical="center" wrapText="1"/>
    </xf>
    <xf numFmtId="0" fontId="3" fillId="30" borderId="24" xfId="0" applyFont="1" applyFill="1" applyBorder="1" applyAlignment="1">
      <alignment horizontal="center" vertical="center" wrapText="1"/>
    </xf>
    <xf numFmtId="0" fontId="3" fillId="30" borderId="17" xfId="0" applyFont="1" applyFill="1" applyBorder="1" applyAlignment="1">
      <alignment horizontal="center" vertical="center" wrapText="1"/>
    </xf>
    <xf numFmtId="0" fontId="3" fillId="30" borderId="34" xfId="0" applyFont="1" applyFill="1" applyBorder="1" applyAlignment="1">
      <alignment horizontal="center" vertical="center" wrapText="1"/>
    </xf>
    <xf numFmtId="0" fontId="3" fillId="30" borderId="39" xfId="0" applyFont="1" applyFill="1" applyBorder="1" applyAlignment="1">
      <alignment horizontal="center" vertical="center" wrapText="1"/>
    </xf>
    <xf numFmtId="174" fontId="28" fillId="25" borderId="13" xfId="0" applyNumberFormat="1" applyFont="1" applyFill="1" applyBorder="1" applyAlignment="1">
      <alignment horizontal="center" vertical="center" wrapText="1"/>
    </xf>
    <xf numFmtId="174" fontId="28" fillId="25" borderId="24" xfId="0" applyNumberFormat="1" applyFont="1" applyFill="1" applyBorder="1" applyAlignment="1">
      <alignment horizontal="left" vertical="center" wrapText="1"/>
    </xf>
    <xf numFmtId="0" fontId="0" fillId="0" borderId="0" xfId="0" applyBorder="1"/>
    <xf numFmtId="0" fontId="46" fillId="0" borderId="0" xfId="0" applyFont="1"/>
    <xf numFmtId="0" fontId="47" fillId="0" borderId="0" xfId="0" applyFont="1"/>
    <xf numFmtId="0" fontId="46" fillId="0" borderId="0" xfId="0" applyFont="1" applyBorder="1" applyAlignment="1"/>
    <xf numFmtId="0" fontId="46" fillId="0" borderId="0" xfId="0" applyFont="1" applyBorder="1"/>
    <xf numFmtId="0" fontId="47" fillId="0" borderId="22" xfId="0" applyFont="1" applyBorder="1"/>
    <xf numFmtId="0" fontId="47" fillId="0" borderId="16" xfId="0" applyFont="1" applyBorder="1"/>
    <xf numFmtId="0" fontId="47" fillId="0" borderId="19" xfId="0" applyFont="1" applyBorder="1"/>
    <xf numFmtId="0" fontId="46" fillId="0" borderId="16" xfId="0" applyFont="1" applyBorder="1" applyAlignment="1">
      <alignment horizontal="left"/>
    </xf>
    <xf numFmtId="0" fontId="46" fillId="0" borderId="16" xfId="0" applyFont="1" applyBorder="1"/>
    <xf numFmtId="0" fontId="47" fillId="0" borderId="0" xfId="0" applyFont="1" applyAlignment="1">
      <alignment horizontal="center" vertical="center"/>
    </xf>
    <xf numFmtId="0" fontId="47" fillId="0" borderId="16" xfId="0" applyFont="1" applyBorder="1" applyAlignment="1">
      <alignment horizontal="center" vertical="center"/>
    </xf>
    <xf numFmtId="0" fontId="46" fillId="0" borderId="16" xfId="0" applyFont="1" applyBorder="1" applyAlignment="1">
      <alignment horizontal="center" vertical="center"/>
    </xf>
    <xf numFmtId="0" fontId="47" fillId="0" borderId="0" xfId="0" applyFont="1" applyAlignment="1">
      <alignment vertical="center"/>
    </xf>
    <xf numFmtId="0" fontId="47" fillId="0" borderId="0" xfId="0" applyFont="1" applyAlignment="1">
      <alignment horizontal="center" vertical="center" wrapText="1"/>
    </xf>
    <xf numFmtId="0" fontId="47" fillId="0" borderId="16" xfId="0" applyFont="1" applyBorder="1" applyAlignment="1">
      <alignment horizontal="center" vertical="center" wrapText="1"/>
    </xf>
    <xf numFmtId="0" fontId="47" fillId="0" borderId="16" xfId="0" applyFont="1" applyFill="1" applyBorder="1" applyAlignment="1">
      <alignment horizontal="center" vertical="center" wrapText="1"/>
    </xf>
    <xf numFmtId="0" fontId="46" fillId="0" borderId="16" xfId="0" applyFont="1" applyBorder="1" applyAlignment="1">
      <alignment horizontal="center" vertical="center" wrapText="1"/>
    </xf>
    <xf numFmtId="0" fontId="47" fillId="0" borderId="16" xfId="0" applyFont="1" applyBorder="1" applyAlignment="1">
      <alignment vertical="center" wrapText="1"/>
    </xf>
    <xf numFmtId="0" fontId="47" fillId="0" borderId="0" xfId="0" applyFont="1" applyAlignment="1">
      <alignment horizontal="center"/>
    </xf>
    <xf numFmtId="0" fontId="47" fillId="0" borderId="0" xfId="0" applyFont="1" applyAlignment="1"/>
    <xf numFmtId="0" fontId="47" fillId="0" borderId="0" xfId="0" applyFont="1" applyBorder="1" applyAlignment="1"/>
    <xf numFmtId="0" fontId="47" fillId="0" borderId="19" xfId="0" applyFont="1" applyFill="1" applyBorder="1" applyAlignment="1">
      <alignment horizontal="center" vertical="center"/>
    </xf>
    <xf numFmtId="0" fontId="47" fillId="0" borderId="22" xfId="0" applyFont="1" applyBorder="1" applyAlignment="1">
      <alignment horizontal="left" vertical="top"/>
    </xf>
    <xf numFmtId="0" fontId="47" fillId="0" borderId="13" xfId="0" applyFont="1" applyBorder="1" applyAlignment="1">
      <alignment horizontal="left" vertical="top"/>
    </xf>
    <xf numFmtId="0" fontId="46" fillId="0" borderId="22" xfId="0" applyFont="1" applyBorder="1" applyAlignment="1">
      <alignment horizontal="center"/>
    </xf>
    <xf numFmtId="0" fontId="46" fillId="0" borderId="19" xfId="0" applyFont="1" applyBorder="1" applyAlignment="1">
      <alignment horizontal="center"/>
    </xf>
    <xf numFmtId="0" fontId="0" fillId="0" borderId="40" xfId="0" applyBorder="1"/>
    <xf numFmtId="0" fontId="0" fillId="0" borderId="40" xfId="0" applyBorder="1" applyAlignment="1">
      <alignment vertical="center"/>
    </xf>
    <xf numFmtId="0" fontId="0" fillId="0" borderId="0" xfId="0" applyBorder="1" applyAlignment="1">
      <alignment vertical="center"/>
    </xf>
    <xf numFmtId="0" fontId="0" fillId="0" borderId="31" xfId="0" applyBorder="1" applyAlignment="1">
      <alignment vertical="center"/>
    </xf>
    <xf numFmtId="0" fontId="32" fillId="0" borderId="40" xfId="0" applyFont="1" applyBorder="1" applyAlignment="1">
      <alignment vertical="top"/>
    </xf>
    <xf numFmtId="0" fontId="32" fillId="0" borderId="0" xfId="0" applyFont="1" applyBorder="1" applyAlignment="1">
      <alignment vertical="top"/>
    </xf>
    <xf numFmtId="0" fontId="32" fillId="0" borderId="31" xfId="0" applyFont="1" applyBorder="1" applyAlignment="1">
      <alignment vertical="top"/>
    </xf>
    <xf numFmtId="0" fontId="0" fillId="0" borderId="41" xfId="0" applyBorder="1"/>
    <xf numFmtId="0" fontId="32" fillId="0" borderId="0" xfId="0" applyFont="1" applyBorder="1" applyAlignment="1">
      <alignment vertical="top" wrapText="1"/>
    </xf>
    <xf numFmtId="0" fontId="32" fillId="0" borderId="0" xfId="0" applyFont="1" applyBorder="1"/>
    <xf numFmtId="0" fontId="27" fillId="0" borderId="0" xfId="0" applyFont="1" applyBorder="1" applyAlignment="1">
      <alignment horizontal="center" vertical="center"/>
    </xf>
    <xf numFmtId="0" fontId="27" fillId="0" borderId="0" xfId="0" applyFont="1" applyBorder="1"/>
    <xf numFmtId="0" fontId="5" fillId="0" borderId="0" xfId="0" applyFont="1" applyAlignment="1">
      <alignment horizontal="center" vertical="center" wrapText="1"/>
    </xf>
    <xf numFmtId="0" fontId="46" fillId="0" borderId="0" xfId="0" applyFont="1" applyAlignment="1">
      <alignment vertical="center"/>
    </xf>
    <xf numFmtId="0" fontId="0" fillId="0" borderId="22" xfId="0" applyBorder="1"/>
    <xf numFmtId="0" fontId="0" fillId="0" borderId="13" xfId="0" applyBorder="1"/>
    <xf numFmtId="0" fontId="0" fillId="0" borderId="19" xfId="0" applyBorder="1"/>
    <xf numFmtId="0" fontId="0" fillId="0" borderId="16" xfId="0" applyBorder="1"/>
    <xf numFmtId="0" fontId="0" fillId="0" borderId="17" xfId="0" applyBorder="1"/>
    <xf numFmtId="0" fontId="32" fillId="31" borderId="22" xfId="0" applyFont="1" applyFill="1" applyBorder="1"/>
    <xf numFmtId="0" fontId="32" fillId="31" borderId="13" xfId="0" applyFont="1" applyFill="1" applyBorder="1"/>
    <xf numFmtId="0" fontId="0" fillId="31" borderId="13" xfId="0" applyFill="1" applyBorder="1"/>
    <xf numFmtId="0" fontId="0" fillId="31" borderId="19" xfId="0" applyFill="1" applyBorder="1"/>
    <xf numFmtId="0" fontId="36" fillId="0" borderId="22" xfId="0" applyFont="1" applyBorder="1"/>
    <xf numFmtId="0" fontId="36" fillId="0" borderId="13" xfId="0" applyFont="1" applyBorder="1"/>
    <xf numFmtId="0" fontId="36" fillId="0" borderId="19" xfId="0" applyFont="1" applyBorder="1"/>
    <xf numFmtId="0" fontId="36" fillId="0" borderId="16" xfId="0" applyFont="1" applyBorder="1"/>
    <xf numFmtId="0" fontId="36" fillId="0" borderId="17" xfId="0" applyFont="1" applyBorder="1"/>
    <xf numFmtId="0" fontId="0" fillId="0" borderId="25" xfId="0" applyBorder="1"/>
    <xf numFmtId="0" fontId="0" fillId="0" borderId="12" xfId="0" applyBorder="1"/>
    <xf numFmtId="0" fontId="0" fillId="0" borderId="21" xfId="0" applyBorder="1"/>
    <xf numFmtId="0" fontId="0" fillId="0" borderId="26" xfId="0" applyBorder="1"/>
    <xf numFmtId="0" fontId="0" fillId="0" borderId="42" xfId="0" applyBorder="1"/>
    <xf numFmtId="0" fontId="36" fillId="0" borderId="22" xfId="0" applyFont="1" applyBorder="1" applyAlignment="1">
      <alignment vertical="center"/>
    </xf>
    <xf numFmtId="0" fontId="36" fillId="0" borderId="13" xfId="0" applyFont="1" applyBorder="1" applyAlignment="1">
      <alignment vertical="center"/>
    </xf>
    <xf numFmtId="0" fontId="36" fillId="0" borderId="19" xfId="0" applyFont="1" applyBorder="1" applyAlignment="1">
      <alignment vertical="center"/>
    </xf>
    <xf numFmtId="0" fontId="36" fillId="0" borderId="16" xfId="0" applyFont="1" applyBorder="1" applyAlignment="1">
      <alignment vertical="center"/>
    </xf>
    <xf numFmtId="0" fontId="36" fillId="0" borderId="43" xfId="0" applyFont="1" applyBorder="1"/>
    <xf numFmtId="0" fontId="0" fillId="0" borderId="24" xfId="0" applyBorder="1"/>
    <xf numFmtId="0" fontId="0" fillId="0" borderId="14" xfId="0" applyBorder="1"/>
    <xf numFmtId="0" fontId="35" fillId="0" borderId="24" xfId="0" applyFont="1" applyBorder="1"/>
    <xf numFmtId="0" fontId="36" fillId="0" borderId="25" xfId="0" applyFont="1" applyBorder="1"/>
    <xf numFmtId="0" fontId="35" fillId="0" borderId="0" xfId="0" applyFont="1" applyBorder="1"/>
    <xf numFmtId="0" fontId="36" fillId="0" borderId="0" xfId="0" applyFont="1" applyBorder="1"/>
    <xf numFmtId="0" fontId="32" fillId="0" borderId="0" xfId="0" applyFont="1" applyFill="1" applyBorder="1"/>
    <xf numFmtId="0" fontId="0" fillId="0" borderId="0" xfId="0" applyFill="1" applyBorder="1"/>
    <xf numFmtId="0" fontId="36" fillId="0" borderId="22" xfId="0" applyFont="1" applyBorder="1" applyAlignment="1">
      <alignment horizontal="center" vertical="center"/>
    </xf>
    <xf numFmtId="0" fontId="36" fillId="0" borderId="19" xfId="0" applyFont="1" applyBorder="1" applyAlignment="1">
      <alignment horizontal="center" vertical="center"/>
    </xf>
    <xf numFmtId="0" fontId="47" fillId="0" borderId="0" xfId="0" applyFont="1" applyAlignment="1">
      <alignment horizontal="left" vertical="center"/>
    </xf>
    <xf numFmtId="0" fontId="46" fillId="0" borderId="16" xfId="0" applyFont="1" applyBorder="1" applyAlignment="1">
      <alignment horizontal="left" vertical="center" wrapText="1"/>
    </xf>
    <xf numFmtId="0" fontId="46" fillId="0" borderId="16" xfId="0" applyFont="1" applyBorder="1" applyAlignment="1">
      <alignment horizontal="left" vertical="center"/>
    </xf>
    <xf numFmtId="0" fontId="47" fillId="0" borderId="22" xfId="0" applyFont="1" applyBorder="1" applyAlignment="1">
      <alignment horizontal="center" vertical="center"/>
    </xf>
    <xf numFmtId="0" fontId="47" fillId="0" borderId="13" xfId="0" applyFont="1" applyBorder="1" applyAlignment="1">
      <alignment horizontal="center" vertical="center"/>
    </xf>
    <xf numFmtId="0" fontId="47" fillId="0" borderId="19" xfId="0" applyFont="1" applyBorder="1" applyAlignment="1">
      <alignment horizontal="center" vertical="center"/>
    </xf>
    <xf numFmtId="0" fontId="46" fillId="0" borderId="22" xfId="0" applyFont="1" applyBorder="1" applyAlignment="1">
      <alignment horizontal="center"/>
    </xf>
    <xf numFmtId="0" fontId="46" fillId="0" borderId="19" xfId="0" applyFont="1" applyBorder="1" applyAlignment="1">
      <alignment horizontal="center"/>
    </xf>
    <xf numFmtId="0" fontId="46" fillId="0" borderId="15" xfId="0" applyFont="1" applyBorder="1" applyAlignment="1">
      <alignment horizontal="center" vertical="center"/>
    </xf>
    <xf numFmtId="0" fontId="46" fillId="0" borderId="11" xfId="0" applyFont="1" applyBorder="1" applyAlignment="1">
      <alignment horizontal="center" vertical="center"/>
    </xf>
    <xf numFmtId="0" fontId="47" fillId="0" borderId="0" xfId="0" applyFont="1" applyAlignment="1">
      <alignment horizontal="center" vertical="center"/>
    </xf>
    <xf numFmtId="0" fontId="48" fillId="0" borderId="0" xfId="0" applyFont="1" applyAlignment="1">
      <alignment horizontal="left" vertical="center"/>
    </xf>
    <xf numFmtId="0" fontId="47" fillId="0" borderId="22" xfId="0" applyFont="1" applyBorder="1" applyAlignment="1">
      <alignment horizontal="left" vertical="top"/>
    </xf>
    <xf numFmtId="0" fontId="47" fillId="0" borderId="19" xfId="0" applyFont="1" applyBorder="1" applyAlignment="1">
      <alignment horizontal="left" vertical="top"/>
    </xf>
    <xf numFmtId="0" fontId="46" fillId="0" borderId="16" xfId="0" applyFont="1" applyBorder="1" applyAlignment="1">
      <alignment horizontal="center" vertical="center"/>
    </xf>
    <xf numFmtId="0" fontId="47" fillId="0" borderId="0" xfId="0" applyFont="1" applyAlignment="1">
      <alignment horizontal="center"/>
    </xf>
    <xf numFmtId="0" fontId="47" fillId="0" borderId="22" xfId="0" applyFont="1" applyBorder="1" applyAlignment="1">
      <alignment horizontal="left" vertical="top" wrapText="1"/>
    </xf>
    <xf numFmtId="0" fontId="47" fillId="0" borderId="19" xfId="0" applyFont="1" applyBorder="1" applyAlignment="1">
      <alignment horizontal="left" vertical="top" wrapText="1"/>
    </xf>
    <xf numFmtId="0" fontId="47" fillId="0" borderId="0" xfId="0" applyFont="1" applyAlignment="1">
      <alignment horizontal="center" vertical="center" wrapText="1"/>
    </xf>
    <xf numFmtId="0" fontId="47" fillId="0" borderId="15" xfId="0" applyFont="1" applyBorder="1" applyAlignment="1">
      <alignment horizontal="center" vertical="center" wrapText="1"/>
    </xf>
    <xf numFmtId="0" fontId="47" fillId="0" borderId="10" xfId="0" applyFont="1" applyBorder="1" applyAlignment="1">
      <alignment horizontal="center" vertical="center" wrapText="1"/>
    </xf>
    <xf numFmtId="0" fontId="47" fillId="0" borderId="11" xfId="0" applyFont="1" applyBorder="1" applyAlignment="1">
      <alignment horizontal="center" vertical="center" wrapText="1"/>
    </xf>
    <xf numFmtId="0" fontId="47" fillId="0" borderId="22" xfId="0" applyFont="1" applyBorder="1" applyAlignment="1">
      <alignment horizontal="center" vertical="center" wrapText="1"/>
    </xf>
    <xf numFmtId="0" fontId="47" fillId="0" borderId="16" xfId="0" applyFont="1" applyBorder="1" applyAlignment="1">
      <alignment horizontal="center" vertical="center" wrapText="1"/>
    </xf>
    <xf numFmtId="0" fontId="47" fillId="0" borderId="24" xfId="0" applyFont="1" applyBorder="1" applyAlignment="1">
      <alignment horizontal="left" vertical="top"/>
    </xf>
    <xf numFmtId="0" fontId="47" fillId="0" borderId="17" xfId="0" applyFont="1" applyBorder="1" applyAlignment="1">
      <alignment horizontal="left" vertical="top"/>
    </xf>
    <xf numFmtId="0" fontId="47" fillId="0" borderId="14" xfId="0" applyFont="1" applyBorder="1" applyAlignment="1">
      <alignment horizontal="left" vertical="top"/>
    </xf>
    <xf numFmtId="0" fontId="47" fillId="0" borderId="21" xfId="0" applyFont="1" applyBorder="1" applyAlignment="1">
      <alignment horizontal="left" vertical="top"/>
    </xf>
    <xf numFmtId="0" fontId="47" fillId="0" borderId="42" xfId="0" applyFont="1" applyBorder="1" applyAlignment="1">
      <alignment horizontal="left" vertical="top"/>
    </xf>
    <xf numFmtId="0" fontId="47" fillId="0" borderId="26" xfId="0" applyFont="1" applyBorder="1" applyAlignment="1">
      <alignment horizontal="left" vertical="top"/>
    </xf>
    <xf numFmtId="0" fontId="47" fillId="0" borderId="13" xfId="0" applyFont="1" applyBorder="1" applyAlignment="1">
      <alignment horizontal="left" vertical="top"/>
    </xf>
    <xf numFmtId="0" fontId="4" fillId="24" borderId="16" xfId="0" applyFont="1" applyFill="1" applyBorder="1" applyAlignment="1">
      <alignment horizontal="center" vertical="center" wrapText="1"/>
    </xf>
    <xf numFmtId="0" fontId="4" fillId="24" borderId="18" xfId="0" applyFont="1" applyFill="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6" xfId="0" applyFont="1" applyBorder="1" applyAlignment="1">
      <alignment horizontal="center" vertical="center" wrapText="1"/>
    </xf>
    <xf numFmtId="174" fontId="4" fillId="0" borderId="16" xfId="0" applyNumberFormat="1" applyFont="1" applyBorder="1" applyAlignment="1">
      <alignment horizontal="center" vertical="center" wrapText="1"/>
    </xf>
    <xf numFmtId="0" fontId="4" fillId="0" borderId="16" xfId="0" applyFont="1" applyBorder="1" applyAlignment="1">
      <alignment horizontal="left" vertical="center" wrapText="1"/>
    </xf>
    <xf numFmtId="0" fontId="4" fillId="0" borderId="18" xfId="0" applyFont="1" applyBorder="1" applyAlignment="1">
      <alignment horizontal="left" vertical="center" wrapText="1"/>
    </xf>
    <xf numFmtId="174" fontId="3" fillId="0" borderId="20" xfId="0" applyNumberFormat="1" applyFont="1" applyBorder="1" applyAlignment="1">
      <alignment horizontal="center" vertical="center" wrapText="1"/>
    </xf>
    <xf numFmtId="174" fontId="3" fillId="0" borderId="34" xfId="0" applyNumberFormat="1" applyFont="1" applyBorder="1" applyAlignment="1">
      <alignment horizontal="center" vertical="center" wrapText="1"/>
    </xf>
    <xf numFmtId="174" fontId="2" fillId="0" borderId="14" xfId="0" applyNumberFormat="1" applyFont="1" applyBorder="1" applyAlignment="1">
      <alignment horizontal="center" vertical="center" wrapText="1"/>
    </xf>
    <xf numFmtId="174" fontId="2" fillId="0" borderId="12" xfId="0" applyNumberFormat="1" applyFont="1" applyBorder="1" applyAlignment="1">
      <alignment horizontal="center" vertical="center" wrapText="1"/>
    </xf>
    <xf numFmtId="174" fontId="1" fillId="0" borderId="15" xfId="0" applyNumberFormat="1" applyFont="1" applyBorder="1" applyAlignment="1">
      <alignment horizontal="center" vertical="center" wrapText="1"/>
    </xf>
    <xf numFmtId="174" fontId="1" fillId="0" borderId="10" xfId="0" applyNumberFormat="1" applyFont="1" applyBorder="1" applyAlignment="1">
      <alignment horizontal="center" vertical="center" wrapText="1"/>
    </xf>
    <xf numFmtId="174" fontId="1" fillId="0" borderId="11" xfId="0" applyNumberFormat="1" applyFont="1" applyBorder="1" applyAlignment="1">
      <alignment horizontal="center" vertical="center" wrapText="1"/>
    </xf>
    <xf numFmtId="0" fontId="4" fillId="0" borderId="15"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174" fontId="4" fillId="0" borderId="18" xfId="0" applyNumberFormat="1" applyFont="1" applyBorder="1" applyAlignment="1">
      <alignment horizontal="left" vertical="center" wrapText="1"/>
    </xf>
    <xf numFmtId="0" fontId="4" fillId="20" borderId="16" xfId="0" applyFont="1" applyFill="1" applyBorder="1" applyAlignment="1">
      <alignment horizontal="center" vertical="center" wrapText="1"/>
    </xf>
    <xf numFmtId="0" fontId="4" fillId="20" borderId="18" xfId="0" applyFont="1" applyFill="1" applyBorder="1" applyAlignment="1">
      <alignment horizontal="center" vertical="center" wrapText="1"/>
    </xf>
    <xf numFmtId="0" fontId="4" fillId="0" borderId="18" xfId="0" applyFont="1" applyBorder="1" applyAlignment="1">
      <alignment horizontal="center" vertical="center" wrapText="1"/>
    </xf>
    <xf numFmtId="0" fontId="4" fillId="20" borderId="16" xfId="0" applyFont="1" applyFill="1" applyBorder="1" applyAlignment="1">
      <alignment horizontal="left" vertical="center" wrapText="1"/>
    </xf>
    <xf numFmtId="0" fontId="4" fillId="20" borderId="18" xfId="0" applyFont="1" applyFill="1" applyBorder="1" applyAlignment="1">
      <alignment horizontal="left" vertical="center" wrapText="1"/>
    </xf>
    <xf numFmtId="0" fontId="4" fillId="0" borderId="16" xfId="0" quotePrefix="1" applyFont="1" applyBorder="1" applyAlignment="1">
      <alignment horizontal="left" vertical="center" wrapText="1"/>
    </xf>
    <xf numFmtId="174" fontId="2" fillId="0" borderId="26" xfId="0" applyNumberFormat="1" applyFont="1" applyBorder="1" applyAlignment="1">
      <alignment horizontal="center" vertical="center" wrapText="1"/>
    </xf>
    <xf numFmtId="0" fontId="50" fillId="0" borderId="16" xfId="0" applyFont="1" applyBorder="1" applyAlignment="1">
      <alignment horizontal="left" vertical="center" wrapText="1"/>
    </xf>
    <xf numFmtId="0" fontId="4" fillId="0" borderId="16" xfId="0" applyFont="1" applyFill="1" applyBorder="1" applyAlignment="1">
      <alignment horizontal="center" vertical="center" wrapText="1"/>
    </xf>
    <xf numFmtId="0" fontId="4" fillId="24" borderId="16" xfId="0" applyFont="1" applyFill="1" applyBorder="1" applyAlignment="1">
      <alignment horizontal="left" vertical="center" wrapText="1"/>
    </xf>
    <xf numFmtId="0" fontId="4" fillId="24" borderId="18" xfId="0" applyFont="1" applyFill="1" applyBorder="1" applyAlignment="1">
      <alignment horizontal="left" vertical="center" wrapText="1"/>
    </xf>
    <xf numFmtId="174" fontId="4" fillId="0" borderId="18" xfId="0" applyNumberFormat="1" applyFont="1" applyBorder="1" applyAlignment="1">
      <alignment horizontal="center" vertical="center" wrapText="1"/>
    </xf>
    <xf numFmtId="174" fontId="2" fillId="0" borderId="16" xfId="0" applyNumberFormat="1" applyFont="1" applyBorder="1" applyAlignment="1">
      <alignment horizontal="center" vertical="center" wrapText="1"/>
    </xf>
    <xf numFmtId="174" fontId="2" fillId="0" borderId="15" xfId="0" applyNumberFormat="1" applyFont="1" applyBorder="1" applyAlignment="1">
      <alignment horizontal="center" vertical="center" wrapText="1"/>
    </xf>
    <xf numFmtId="0" fontId="7" fillId="0" borderId="16" xfId="0" applyFont="1" applyBorder="1" applyAlignment="1">
      <alignment horizontal="left" vertical="center" wrapText="1"/>
    </xf>
    <xf numFmtId="0" fontId="7" fillId="0" borderId="18" xfId="0" applyFont="1" applyBorder="1" applyAlignment="1">
      <alignment horizontal="left" vertical="center" wrapText="1"/>
    </xf>
    <xf numFmtId="0" fontId="4" fillId="0" borderId="15"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1" fillId="0" borderId="1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174" fontId="3" fillId="0" borderId="23" xfId="0" applyNumberFormat="1" applyFont="1" applyBorder="1" applyAlignment="1">
      <alignment horizontal="center" vertical="center" wrapText="1"/>
    </xf>
    <xf numFmtId="174" fontId="3" fillId="0" borderId="37" xfId="0" applyNumberFormat="1" applyFont="1" applyBorder="1" applyAlignment="1">
      <alignment horizontal="center" vertical="center" wrapText="1"/>
    </xf>
    <xf numFmtId="0" fontId="2" fillId="0" borderId="16" xfId="0" applyFont="1" applyBorder="1" applyAlignment="1">
      <alignment horizontal="left" wrapText="1"/>
    </xf>
    <xf numFmtId="0" fontId="4" fillId="0" borderId="16"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 fillId="0" borderId="15"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4" fillId="0" borderId="16" xfId="0" quotePrefix="1" applyFont="1" applyFill="1" applyBorder="1" applyAlignment="1">
      <alignment horizontal="left" vertical="center" wrapText="1"/>
    </xf>
    <xf numFmtId="174" fontId="4" fillId="0" borderId="16" xfId="0" applyNumberFormat="1" applyFont="1" applyBorder="1" applyAlignment="1">
      <alignment horizontal="left" vertical="center" wrapText="1"/>
    </xf>
    <xf numFmtId="0" fontId="4" fillId="0" borderId="15"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6" xfId="0" applyFont="1" applyBorder="1" applyAlignment="1">
      <alignment horizontal="left" vertical="center"/>
    </xf>
    <xf numFmtId="0" fontId="4" fillId="0" borderId="18" xfId="0" applyFont="1" applyBorder="1" applyAlignment="1">
      <alignment horizontal="left" vertical="center"/>
    </xf>
    <xf numFmtId="0" fontId="4" fillId="0" borderId="16" xfId="0" applyFont="1" applyBorder="1" applyAlignment="1">
      <alignment horizontal="center" vertical="center"/>
    </xf>
    <xf numFmtId="0" fontId="4" fillId="0" borderId="18" xfId="0" applyFont="1" applyBorder="1" applyAlignment="1">
      <alignment horizontal="center" vertical="center"/>
    </xf>
    <xf numFmtId="0" fontId="4" fillId="0" borderId="24"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26" xfId="0" applyFont="1" applyFill="1" applyBorder="1" applyAlignment="1">
      <alignment horizontal="center" vertical="center" wrapText="1"/>
    </xf>
    <xf numFmtId="174" fontId="50" fillId="0" borderId="16" xfId="0" applyNumberFormat="1" applyFont="1" applyBorder="1" applyAlignment="1">
      <alignment horizontal="left" vertical="center" wrapText="1"/>
    </xf>
    <xf numFmtId="174" fontId="50" fillId="0" borderId="18" xfId="0" applyNumberFormat="1" applyFont="1" applyBorder="1" applyAlignment="1">
      <alignment horizontal="left" vertical="center" wrapText="1"/>
    </xf>
    <xf numFmtId="174" fontId="4" fillId="0" borderId="18" xfId="0" applyNumberFormat="1" applyFont="1" applyFill="1" applyBorder="1" applyAlignment="1">
      <alignment horizontal="left" vertical="center" wrapText="1"/>
    </xf>
    <xf numFmtId="174" fontId="4" fillId="0" borderId="16" xfId="0" quotePrefix="1" applyNumberFormat="1" applyFont="1" applyBorder="1" applyAlignment="1">
      <alignment horizontal="left" vertical="center" wrapText="1"/>
    </xf>
    <xf numFmtId="0" fontId="50" fillId="0" borderId="16" xfId="0" applyFont="1" applyFill="1" applyBorder="1" applyAlignment="1">
      <alignment horizontal="left" vertical="center" wrapText="1"/>
    </xf>
    <xf numFmtId="174" fontId="2" fillId="0" borderId="17" xfId="0" applyNumberFormat="1" applyFont="1" applyBorder="1" applyAlignment="1">
      <alignment horizontal="left" vertical="center" wrapText="1"/>
    </xf>
    <xf numFmtId="174" fontId="2" fillId="0" borderId="0" xfId="0" applyNumberFormat="1" applyFont="1" applyBorder="1" applyAlignment="1">
      <alignment horizontal="left" vertical="center" wrapText="1"/>
    </xf>
    <xf numFmtId="174" fontId="2" fillId="0" borderId="42" xfId="0" applyNumberFormat="1" applyFont="1" applyBorder="1" applyAlignment="1">
      <alignment horizontal="left" vertical="center" wrapText="1"/>
    </xf>
    <xf numFmtId="0" fontId="1" fillId="0" borderId="16" xfId="0" applyFont="1" applyFill="1" applyBorder="1" applyAlignment="1">
      <alignment horizontal="center" vertical="center" wrapText="1"/>
    </xf>
    <xf numFmtId="0" fontId="40" fillId="0" borderId="22" xfId="0" applyFont="1" applyBorder="1" applyAlignment="1">
      <alignment horizontal="left" vertical="center"/>
    </xf>
    <xf numFmtId="0" fontId="40" fillId="0" borderId="19" xfId="0" applyFont="1" applyBorder="1" applyAlignment="1">
      <alignment horizontal="left" vertical="center"/>
    </xf>
    <xf numFmtId="0" fontId="40" fillId="0" borderId="16" xfId="0" applyFont="1" applyBorder="1" applyAlignment="1">
      <alignment horizontal="left" vertical="center"/>
    </xf>
    <xf numFmtId="0" fontId="3" fillId="29" borderId="49" xfId="0" applyFont="1" applyFill="1" applyBorder="1" applyAlignment="1">
      <alignment horizontal="center" vertical="center" wrapText="1"/>
    </xf>
    <xf numFmtId="0" fontId="3" fillId="29" borderId="34" xfId="0" applyFont="1" applyFill="1" applyBorder="1" applyAlignment="1">
      <alignment horizontal="center" vertical="center" wrapText="1"/>
    </xf>
    <xf numFmtId="0" fontId="3" fillId="29" borderId="45" xfId="0" applyFont="1" applyFill="1" applyBorder="1" applyAlignment="1">
      <alignment horizontal="center" vertical="center" wrapText="1"/>
    </xf>
    <xf numFmtId="0" fontId="3" fillId="29" borderId="15" xfId="0" applyFont="1" applyFill="1" applyBorder="1" applyAlignment="1">
      <alignment horizontal="center" vertical="center" wrapText="1"/>
    </xf>
    <xf numFmtId="0" fontId="3" fillId="29" borderId="45" xfId="0" applyFont="1" applyFill="1" applyBorder="1" applyAlignment="1">
      <alignment horizontal="center" vertical="center"/>
    </xf>
    <xf numFmtId="0" fontId="28" fillId="0" borderId="0" xfId="0" applyFont="1" applyAlignment="1">
      <alignment horizontal="center" vertical="center"/>
    </xf>
    <xf numFmtId="0" fontId="30" fillId="0" borderId="0" xfId="0" applyFont="1" applyAlignment="1">
      <alignment horizontal="center" vertical="center"/>
    </xf>
    <xf numFmtId="0" fontId="28" fillId="0" borderId="0" xfId="0" applyFont="1" applyBorder="1" applyAlignment="1">
      <alignment horizontal="center" vertical="center"/>
    </xf>
    <xf numFmtId="0" fontId="38" fillId="0" borderId="42" xfId="0" applyFont="1" applyBorder="1" applyAlignment="1">
      <alignment horizontal="center" vertical="center"/>
    </xf>
    <xf numFmtId="0" fontId="40" fillId="28" borderId="22" xfId="0" applyFont="1" applyFill="1" applyBorder="1" applyAlignment="1">
      <alignment horizontal="center" vertical="center"/>
    </xf>
    <xf numFmtId="0" fontId="40" fillId="28" borderId="19" xfId="0" applyFont="1" applyFill="1" applyBorder="1" applyAlignment="1">
      <alignment horizontal="center" vertical="center"/>
    </xf>
    <xf numFmtId="0" fontId="40" fillId="0" borderId="22" xfId="0" quotePrefix="1" applyFont="1" applyBorder="1" applyAlignment="1">
      <alignment horizontal="left" vertical="center"/>
    </xf>
    <xf numFmtId="0" fontId="40" fillId="0" borderId="19" xfId="0" quotePrefix="1" applyFont="1" applyBorder="1" applyAlignment="1">
      <alignment horizontal="left" vertical="center"/>
    </xf>
    <xf numFmtId="0" fontId="3" fillId="30" borderId="21" xfId="0" applyFont="1" applyFill="1" applyBorder="1" applyAlignment="1">
      <alignment horizontal="left" vertical="center" wrapText="1"/>
    </xf>
    <xf numFmtId="0" fontId="3" fillId="30" borderId="42" xfId="0" applyFont="1" applyFill="1" applyBorder="1" applyAlignment="1">
      <alignment horizontal="left" vertical="center" wrapText="1"/>
    </xf>
    <xf numFmtId="0" fontId="3" fillId="30" borderId="46" xfId="0" applyFont="1" applyFill="1" applyBorder="1" applyAlignment="1">
      <alignment horizontal="left" vertical="center" wrapText="1"/>
    </xf>
    <xf numFmtId="0" fontId="3" fillId="29" borderId="47" xfId="0" applyFont="1" applyFill="1" applyBorder="1" applyAlignment="1">
      <alignment horizontal="center" vertical="center" wrapText="1"/>
    </xf>
    <xf numFmtId="0" fontId="3" fillId="29" borderId="48" xfId="0" applyFont="1" applyFill="1" applyBorder="1" applyAlignment="1">
      <alignment horizontal="center" vertical="center" wrapText="1"/>
    </xf>
    <xf numFmtId="174" fontId="2" fillId="0" borderId="22" xfId="0" applyNumberFormat="1" applyFont="1" applyFill="1" applyBorder="1" applyAlignment="1">
      <alignment horizontal="left" vertical="center" wrapText="1"/>
    </xf>
    <xf numFmtId="174" fontId="2" fillId="0" borderId="13" xfId="0" applyNumberFormat="1" applyFont="1" applyFill="1" applyBorder="1" applyAlignment="1">
      <alignment horizontal="left" vertical="center" wrapText="1"/>
    </xf>
    <xf numFmtId="174" fontId="2" fillId="0" borderId="44" xfId="0" applyNumberFormat="1" applyFont="1" applyFill="1" applyBorder="1" applyAlignment="1">
      <alignment horizontal="left" vertical="center" wrapText="1"/>
    </xf>
    <xf numFmtId="0" fontId="4" fillId="0" borderId="22" xfId="0" applyFont="1" applyFill="1" applyBorder="1" applyAlignment="1">
      <alignment horizontal="center" vertical="center" wrapText="1"/>
    </xf>
    <xf numFmtId="0" fontId="40" fillId="0" borderId="22" xfId="0" applyFont="1" applyBorder="1" applyAlignment="1">
      <alignment horizontal="center" vertical="center"/>
    </xf>
    <xf numFmtId="0" fontId="40" fillId="0" borderId="13" xfId="0" applyFont="1" applyBorder="1" applyAlignment="1">
      <alignment horizontal="center" vertical="center"/>
    </xf>
    <xf numFmtId="0" fontId="40" fillId="0" borderId="19" xfId="0" applyFont="1" applyBorder="1" applyAlignment="1">
      <alignment horizontal="center" vertical="center"/>
    </xf>
    <xf numFmtId="0" fontId="39" fillId="0" borderId="22" xfId="0" applyFont="1" applyBorder="1" applyAlignment="1">
      <alignment horizontal="center" vertical="center"/>
    </xf>
    <xf numFmtId="0" fontId="39" fillId="0" borderId="13" xfId="0" applyFont="1" applyBorder="1" applyAlignment="1">
      <alignment horizontal="center" vertical="center"/>
    </xf>
    <xf numFmtId="0" fontId="39" fillId="0" borderId="19" xfId="0" applyFont="1" applyBorder="1" applyAlignment="1">
      <alignment horizontal="center" vertical="center"/>
    </xf>
    <xf numFmtId="0" fontId="40" fillId="0" borderId="24" xfId="0" applyFont="1" applyBorder="1" applyAlignment="1">
      <alignment horizontal="center" vertical="center"/>
    </xf>
    <xf numFmtId="0" fontId="40" fillId="0" borderId="17" xfId="0" applyFont="1" applyBorder="1" applyAlignment="1">
      <alignment horizontal="center" vertical="center"/>
    </xf>
    <xf numFmtId="0" fontId="40" fillId="0" borderId="14" xfId="0" applyFont="1" applyBorder="1" applyAlignment="1">
      <alignment horizontal="center" vertical="center"/>
    </xf>
    <xf numFmtId="0" fontId="40" fillId="0" borderId="21" xfId="0" applyFont="1" applyBorder="1" applyAlignment="1">
      <alignment horizontal="center" vertical="center"/>
    </xf>
    <xf numFmtId="0" fontId="40" fillId="0" borderId="42" xfId="0" applyFont="1" applyBorder="1" applyAlignment="1">
      <alignment horizontal="center" vertical="center"/>
    </xf>
    <xf numFmtId="0" fontId="40" fillId="0" borderId="26" xfId="0" applyFont="1" applyBorder="1" applyAlignment="1">
      <alignment horizontal="center" vertical="center"/>
    </xf>
    <xf numFmtId="0" fontId="39" fillId="0" borderId="24" xfId="0" applyFont="1" applyBorder="1" applyAlignment="1">
      <alignment horizontal="center" vertical="center"/>
    </xf>
    <xf numFmtId="0" fontId="39" fillId="0" borderId="17" xfId="0" applyFont="1" applyBorder="1" applyAlignment="1">
      <alignment horizontal="center" vertical="center"/>
    </xf>
    <xf numFmtId="0" fontId="39" fillId="0" borderId="14" xfId="0" applyFont="1" applyBorder="1" applyAlignment="1">
      <alignment horizontal="center" vertical="center"/>
    </xf>
    <xf numFmtId="0" fontId="39" fillId="0" borderId="21" xfId="0" applyFont="1" applyBorder="1" applyAlignment="1">
      <alignment horizontal="center" vertical="center"/>
    </xf>
    <xf numFmtId="0" fontId="39" fillId="0" borderId="42" xfId="0" applyFont="1" applyBorder="1" applyAlignment="1">
      <alignment horizontal="center" vertical="center"/>
    </xf>
    <xf numFmtId="0" fontId="39" fillId="0" borderId="26" xfId="0" applyFont="1" applyBorder="1" applyAlignment="1">
      <alignment horizontal="center" vertical="center"/>
    </xf>
    <xf numFmtId="0" fontId="8" fillId="24" borderId="16" xfId="0" applyFont="1" applyFill="1" applyBorder="1" applyAlignment="1">
      <alignment horizontal="center" vertical="center" wrapText="1"/>
    </xf>
    <xf numFmtId="0" fontId="20" fillId="27" borderId="16" xfId="0" applyFont="1" applyFill="1" applyBorder="1" applyAlignment="1">
      <alignment horizontal="center" vertical="center" wrapText="1"/>
    </xf>
    <xf numFmtId="9" fontId="49" fillId="0" borderId="16" xfId="0" applyNumberFormat="1" applyFont="1" applyBorder="1" applyAlignment="1" applyProtection="1">
      <alignment horizontal="center" vertical="center"/>
    </xf>
    <xf numFmtId="0" fontId="40" fillId="27" borderId="16" xfId="0" applyFont="1" applyFill="1" applyBorder="1" applyAlignment="1">
      <alignment horizontal="center" vertical="center"/>
    </xf>
    <xf numFmtId="0" fontId="38" fillId="0" borderId="17" xfId="0" applyFont="1" applyBorder="1" applyAlignment="1">
      <alignment horizontal="center" vertical="center"/>
    </xf>
    <xf numFmtId="0" fontId="49" fillId="0" borderId="16" xfId="0" applyFont="1" applyBorder="1" applyAlignment="1" applyProtection="1">
      <alignment horizontal="center" vertical="center" wrapText="1"/>
    </xf>
    <xf numFmtId="0" fontId="40" fillId="0" borderId="16" xfId="0" applyFont="1" applyBorder="1" applyAlignment="1">
      <alignment horizontal="center" vertical="center"/>
    </xf>
    <xf numFmtId="174" fontId="6" fillId="27" borderId="22" xfId="0" applyNumberFormat="1" applyFont="1" applyFill="1" applyBorder="1" applyAlignment="1">
      <alignment horizontal="center" vertical="center" wrapText="1"/>
    </xf>
    <xf numFmtId="174" fontId="6" fillId="27" borderId="19" xfId="0" applyNumberFormat="1" applyFont="1" applyFill="1" applyBorder="1" applyAlignment="1">
      <alignment horizontal="center" vertical="center" wrapText="1"/>
    </xf>
    <xf numFmtId="174" fontId="6" fillId="0" borderId="22" xfId="0" applyNumberFormat="1" applyFont="1" applyBorder="1" applyAlignment="1">
      <alignment horizontal="center" vertical="center" wrapText="1"/>
    </xf>
    <xf numFmtId="174" fontId="6" fillId="0" borderId="19" xfId="0" applyNumberFormat="1" applyFont="1" applyBorder="1" applyAlignment="1">
      <alignment horizontal="center" vertical="center" wrapText="1"/>
    </xf>
    <xf numFmtId="1" fontId="49" fillId="0" borderId="16" xfId="0" applyNumberFormat="1" applyFont="1" applyBorder="1" applyAlignment="1">
      <alignment horizontal="center" vertical="center"/>
    </xf>
    <xf numFmtId="9" fontId="49" fillId="0" borderId="16" xfId="0" applyNumberFormat="1" applyFont="1" applyBorder="1" applyAlignment="1">
      <alignment horizontal="center" vertical="center"/>
    </xf>
    <xf numFmtId="0" fontId="40" fillId="0" borderId="16" xfId="0" applyFont="1" applyBorder="1" applyAlignment="1">
      <alignment horizontal="center"/>
    </xf>
    <xf numFmtId="174" fontId="2" fillId="0" borderId="10" xfId="0" applyNumberFormat="1" applyFont="1" applyBorder="1" applyAlignment="1">
      <alignment horizontal="center" vertical="center" wrapText="1"/>
    </xf>
    <xf numFmtId="174" fontId="2" fillId="0" borderId="11" xfId="0" applyNumberFormat="1" applyFont="1" applyBorder="1" applyAlignment="1">
      <alignment horizontal="center" vertical="center" wrapText="1"/>
    </xf>
    <xf numFmtId="174" fontId="3" fillId="20" borderId="22" xfId="0" applyNumberFormat="1" applyFont="1" applyFill="1" applyBorder="1" applyAlignment="1">
      <alignment horizontal="left" vertical="center" wrapText="1"/>
    </xf>
    <xf numFmtId="174" fontId="3" fillId="20" borderId="13" xfId="0" applyNumberFormat="1" applyFont="1" applyFill="1" applyBorder="1" applyAlignment="1">
      <alignment horizontal="left" vertical="center" wrapText="1"/>
    </xf>
    <xf numFmtId="174" fontId="3" fillId="20" borderId="44" xfId="0" applyNumberFormat="1" applyFont="1" applyFill="1" applyBorder="1" applyAlignment="1">
      <alignment horizontal="left" vertical="center" wrapText="1"/>
    </xf>
    <xf numFmtId="174" fontId="33" fillId="0" borderId="0" xfId="0" applyNumberFormat="1" applyFont="1" applyBorder="1" applyAlignment="1">
      <alignment horizontal="center" vertical="center" wrapText="1"/>
    </xf>
    <xf numFmtId="174" fontId="4" fillId="0" borderId="16" xfId="0" applyNumberFormat="1" applyFont="1" applyFill="1" applyBorder="1" applyAlignment="1">
      <alignment horizontal="left" vertical="center" wrapText="1"/>
    </xf>
    <xf numFmtId="174" fontId="2" fillId="0" borderId="22" xfId="0" applyNumberFormat="1" applyFont="1" applyBorder="1" applyAlignment="1">
      <alignment horizontal="left" vertical="center" wrapText="1"/>
    </xf>
    <xf numFmtId="174" fontId="2" fillId="0" borderId="13" xfId="0" applyNumberFormat="1" applyFont="1" applyBorder="1" applyAlignment="1">
      <alignment horizontal="left" vertical="center" wrapText="1"/>
    </xf>
    <xf numFmtId="174" fontId="2" fillId="0" borderId="44" xfId="0" applyNumberFormat="1" applyFont="1" applyBorder="1" applyAlignment="1">
      <alignment horizontal="left" vertical="center" wrapText="1"/>
    </xf>
    <xf numFmtId="0" fontId="32" fillId="0" borderId="50" xfId="0" applyFont="1" applyBorder="1" applyAlignment="1">
      <alignment horizontal="left" vertical="top"/>
    </xf>
    <xf numFmtId="0" fontId="32" fillId="0" borderId="51" xfId="0" applyFont="1" applyBorder="1" applyAlignment="1">
      <alignment horizontal="left" vertical="top"/>
    </xf>
    <xf numFmtId="0" fontId="32" fillId="0" borderId="52" xfId="0" applyFont="1" applyBorder="1" applyAlignment="1">
      <alignment horizontal="left" vertical="top"/>
    </xf>
    <xf numFmtId="0" fontId="32" fillId="0" borderId="40" xfId="0" applyFont="1" applyBorder="1" applyAlignment="1">
      <alignment horizontal="left" vertical="top"/>
    </xf>
    <xf numFmtId="0" fontId="32" fillId="0" borderId="0" xfId="0" applyFont="1" applyBorder="1" applyAlignment="1">
      <alignment horizontal="left" vertical="top"/>
    </xf>
    <xf numFmtId="0" fontId="32" fillId="0" borderId="31" xfId="0" applyFont="1" applyBorder="1" applyAlignment="1">
      <alignment horizontal="left" vertical="top"/>
    </xf>
    <xf numFmtId="0" fontId="32" fillId="0" borderId="50" xfId="0" applyFont="1" applyBorder="1" applyAlignment="1">
      <alignment horizontal="center" vertical="center"/>
    </xf>
    <xf numFmtId="0" fontId="32" fillId="0" borderId="51" xfId="0" applyFont="1" applyBorder="1" applyAlignment="1">
      <alignment horizontal="center" vertical="center"/>
    </xf>
    <xf numFmtId="0" fontId="32" fillId="0" borderId="52" xfId="0" applyFont="1" applyBorder="1" applyAlignment="1">
      <alignment horizontal="center" vertical="center"/>
    </xf>
    <xf numFmtId="0" fontId="32" fillId="0" borderId="40" xfId="0" applyFont="1" applyBorder="1" applyAlignment="1">
      <alignment horizontal="center" vertical="center"/>
    </xf>
    <xf numFmtId="0" fontId="32" fillId="0" borderId="0" xfId="0" applyFont="1" applyBorder="1" applyAlignment="1">
      <alignment horizontal="center" vertical="center"/>
    </xf>
    <xf numFmtId="0" fontId="32" fillId="0" borderId="31" xfId="0" applyFont="1" applyBorder="1" applyAlignment="1">
      <alignment horizontal="center" vertical="center"/>
    </xf>
    <xf numFmtId="0" fontId="32" fillId="0" borderId="0" xfId="0" applyFont="1" applyBorder="1" applyAlignment="1">
      <alignment horizontal="left" vertical="top" wrapText="1"/>
    </xf>
    <xf numFmtId="0" fontId="27" fillId="0" borderId="0" xfId="0" applyFont="1" applyAlignment="1">
      <alignment horizontal="left"/>
    </xf>
    <xf numFmtId="0" fontId="0" fillId="0" borderId="0" xfId="0" applyAlignment="1">
      <alignment horizontal="left"/>
    </xf>
    <xf numFmtId="0" fontId="27" fillId="0" borderId="0" xfId="0" applyFont="1" applyBorder="1" applyAlignment="1">
      <alignment horizontal="left" wrapText="1"/>
    </xf>
    <xf numFmtId="0" fontId="32" fillId="0" borderId="40" xfId="0" applyFont="1" applyBorder="1" applyAlignment="1">
      <alignment horizontal="left" vertical="center"/>
    </xf>
    <xf numFmtId="0" fontId="32" fillId="0" borderId="0" xfId="0" applyFont="1" applyBorder="1" applyAlignment="1">
      <alignment horizontal="left" vertical="center"/>
    </xf>
    <xf numFmtId="0" fontId="32" fillId="0" borderId="31" xfId="0" applyFont="1" applyBorder="1" applyAlignment="1">
      <alignment horizontal="left" vertical="center"/>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7</xdr:col>
      <xdr:colOff>495300</xdr:colOff>
      <xdr:row>51</xdr:row>
      <xdr:rowOff>47625</xdr:rowOff>
    </xdr:from>
    <xdr:to>
      <xdr:col>9</xdr:col>
      <xdr:colOff>95250</xdr:colOff>
      <xdr:row>56</xdr:row>
      <xdr:rowOff>9525</xdr:rowOff>
    </xdr:to>
    <xdr:sp macro="" textlink="">
      <xdr:nvSpPr>
        <xdr:cNvPr id="2" name="Oval 1"/>
        <xdr:cNvSpPr/>
      </xdr:nvSpPr>
      <xdr:spPr>
        <a:xfrm>
          <a:off x="4562475" y="8210550"/>
          <a:ext cx="819150" cy="6667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ms-MY"/>
        </a:p>
      </xdr:txBody>
    </xdr:sp>
    <xdr:clientData/>
  </xdr:twoCellAnchor>
  <xdr:twoCellAnchor editAs="oneCell">
    <xdr:from>
      <xdr:col>0</xdr:col>
      <xdr:colOff>76200</xdr:colOff>
      <xdr:row>0</xdr:row>
      <xdr:rowOff>123825</xdr:rowOff>
    </xdr:from>
    <xdr:to>
      <xdr:col>1</xdr:col>
      <xdr:colOff>381000</xdr:colOff>
      <xdr:row>3</xdr:row>
      <xdr:rowOff>28575</xdr:rowOff>
    </xdr:to>
    <xdr:pic>
      <xdr:nvPicPr>
        <xdr:cNvPr id="36882" name="il_fi" descr="http://2.bp.blogspot.com/-eKeNXoNyRk0/TdZ0lpyLKhI/AAAAAAAAAcM/sh6ZgE1A1bE/s320/LogoJKR_c1.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3825"/>
          <a:ext cx="9144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168090</xdr:colOff>
      <xdr:row>0</xdr:row>
      <xdr:rowOff>24448</xdr:rowOff>
    </xdr:from>
    <xdr:to>
      <xdr:col>11</xdr:col>
      <xdr:colOff>500613</xdr:colOff>
      <xdr:row>4</xdr:row>
      <xdr:rowOff>24935</xdr:rowOff>
    </xdr:to>
    <xdr:pic>
      <xdr:nvPicPr>
        <xdr:cNvPr id="5" name="Picture 4" descr="03.jpg"/>
        <xdr:cNvPicPr/>
      </xdr:nvPicPr>
      <xdr:blipFill>
        <a:blip xmlns:r="http://schemas.openxmlformats.org/officeDocument/2006/relationships" r:embed="rId2" cstate="print"/>
        <a:stretch>
          <a:fillRect/>
        </a:stretch>
      </xdr:blipFill>
      <xdr:spPr>
        <a:xfrm>
          <a:off x="6342531" y="24448"/>
          <a:ext cx="971258" cy="863340"/>
        </a:xfrm>
        <a:prstGeom prst="rect">
          <a:avLst/>
        </a:prstGeom>
        <a:effectLst>
          <a:glow rad="228600">
            <a:schemeClr val="bg1">
              <a:alpha val="40000"/>
            </a:schemeClr>
          </a:glow>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123825</xdr:colOff>
      <xdr:row>354</xdr:row>
      <xdr:rowOff>95250</xdr:rowOff>
    </xdr:from>
    <xdr:to>
      <xdr:col>3</xdr:col>
      <xdr:colOff>304800</xdr:colOff>
      <xdr:row>354</xdr:row>
      <xdr:rowOff>295275</xdr:rowOff>
    </xdr:to>
    <xdr:sp macro="" textlink="">
      <xdr:nvSpPr>
        <xdr:cNvPr id="31732" name="5-Point Star 2"/>
        <xdr:cNvSpPr>
          <a:spLocks/>
        </xdr:cNvSpPr>
      </xdr:nvSpPr>
      <xdr:spPr bwMode="auto">
        <a:xfrm>
          <a:off x="3286125" y="122100975"/>
          <a:ext cx="180975" cy="200025"/>
        </a:xfrm>
        <a:custGeom>
          <a:avLst/>
          <a:gdLst>
            <a:gd name="T0" fmla="*/ 0 w 180975"/>
            <a:gd name="T1" fmla="*/ 76403 h 200025"/>
            <a:gd name="T2" fmla="*/ 69127 w 180975"/>
            <a:gd name="T3" fmla="*/ 76403 h 200025"/>
            <a:gd name="T4" fmla="*/ 90488 w 180975"/>
            <a:gd name="T5" fmla="*/ 0 h 200025"/>
            <a:gd name="T6" fmla="*/ 111848 w 180975"/>
            <a:gd name="T7" fmla="*/ 76403 h 200025"/>
            <a:gd name="T8" fmla="*/ 180975 w 180975"/>
            <a:gd name="T9" fmla="*/ 76403 h 200025"/>
            <a:gd name="T10" fmla="*/ 125050 w 180975"/>
            <a:gd name="T11" fmla="*/ 123622 h 200025"/>
            <a:gd name="T12" fmla="*/ 146412 w 180975"/>
            <a:gd name="T13" fmla="*/ 200024 h 200025"/>
            <a:gd name="T14" fmla="*/ 90488 w 180975"/>
            <a:gd name="T15" fmla="*/ 152804 h 200025"/>
            <a:gd name="T16" fmla="*/ 34563 w 180975"/>
            <a:gd name="T17" fmla="*/ 200024 h 200025"/>
            <a:gd name="T18" fmla="*/ 55925 w 180975"/>
            <a:gd name="T19" fmla="*/ 123622 h 200025"/>
            <a:gd name="T20" fmla="*/ 0 w 180975"/>
            <a:gd name="T21" fmla="*/ 76403 h 200025"/>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w 180975"/>
            <a:gd name="T34" fmla="*/ 0 h 200025"/>
            <a:gd name="T35" fmla="*/ 180975 w 180975"/>
            <a:gd name="T36" fmla="*/ 200025 h 200025"/>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T33" t="T34" r="T35" b="T36"/>
          <a:pathLst>
            <a:path w="180975" h="200025">
              <a:moveTo>
                <a:pt x="0" y="76403"/>
              </a:moveTo>
              <a:lnTo>
                <a:pt x="69127" y="76403"/>
              </a:lnTo>
              <a:lnTo>
                <a:pt x="90488" y="0"/>
              </a:lnTo>
              <a:lnTo>
                <a:pt x="111848" y="76403"/>
              </a:lnTo>
              <a:lnTo>
                <a:pt x="180975" y="76403"/>
              </a:lnTo>
              <a:lnTo>
                <a:pt x="125050" y="123622"/>
              </a:lnTo>
              <a:lnTo>
                <a:pt x="146412" y="200024"/>
              </a:lnTo>
              <a:lnTo>
                <a:pt x="90488" y="152804"/>
              </a:lnTo>
              <a:lnTo>
                <a:pt x="34563" y="200024"/>
              </a:lnTo>
              <a:lnTo>
                <a:pt x="55925" y="123622"/>
              </a:lnTo>
              <a:lnTo>
                <a:pt x="0" y="76403"/>
              </a:lnTo>
              <a:close/>
            </a:path>
          </a:pathLst>
        </a:custGeom>
        <a:solidFill>
          <a:srgbClr val="9BBB59"/>
        </a:solidFill>
        <a:ln w="25400" cap="flat" cmpd="sng">
          <a:solidFill>
            <a:srgbClr val="71893F"/>
          </a:solidFill>
          <a:round/>
          <a:headEnd/>
          <a:tailEnd/>
        </a:ln>
      </xdr:spPr>
    </xdr:sp>
    <xdr:clientData/>
  </xdr:twoCellAnchor>
  <xdr:twoCellAnchor>
    <xdr:from>
      <xdr:col>3</xdr:col>
      <xdr:colOff>133350</xdr:colOff>
      <xdr:row>355</xdr:row>
      <xdr:rowOff>85725</xdr:rowOff>
    </xdr:from>
    <xdr:to>
      <xdr:col>3</xdr:col>
      <xdr:colOff>314325</xdr:colOff>
      <xdr:row>355</xdr:row>
      <xdr:rowOff>285750</xdr:rowOff>
    </xdr:to>
    <xdr:sp macro="" textlink="">
      <xdr:nvSpPr>
        <xdr:cNvPr id="31733" name="5-Point Star 48"/>
        <xdr:cNvSpPr>
          <a:spLocks/>
        </xdr:cNvSpPr>
      </xdr:nvSpPr>
      <xdr:spPr bwMode="auto">
        <a:xfrm>
          <a:off x="3295650" y="122501025"/>
          <a:ext cx="180975" cy="200025"/>
        </a:xfrm>
        <a:custGeom>
          <a:avLst/>
          <a:gdLst>
            <a:gd name="T0" fmla="*/ 0 w 180975"/>
            <a:gd name="T1" fmla="*/ 76403 h 200025"/>
            <a:gd name="T2" fmla="*/ 69127 w 180975"/>
            <a:gd name="T3" fmla="*/ 76403 h 200025"/>
            <a:gd name="T4" fmla="*/ 90488 w 180975"/>
            <a:gd name="T5" fmla="*/ 0 h 200025"/>
            <a:gd name="T6" fmla="*/ 111848 w 180975"/>
            <a:gd name="T7" fmla="*/ 76403 h 200025"/>
            <a:gd name="T8" fmla="*/ 180975 w 180975"/>
            <a:gd name="T9" fmla="*/ 76403 h 200025"/>
            <a:gd name="T10" fmla="*/ 125050 w 180975"/>
            <a:gd name="T11" fmla="*/ 123622 h 200025"/>
            <a:gd name="T12" fmla="*/ 146412 w 180975"/>
            <a:gd name="T13" fmla="*/ 200024 h 200025"/>
            <a:gd name="T14" fmla="*/ 90488 w 180975"/>
            <a:gd name="T15" fmla="*/ 152804 h 200025"/>
            <a:gd name="T16" fmla="*/ 34563 w 180975"/>
            <a:gd name="T17" fmla="*/ 200024 h 200025"/>
            <a:gd name="T18" fmla="*/ 55925 w 180975"/>
            <a:gd name="T19" fmla="*/ 123622 h 200025"/>
            <a:gd name="T20" fmla="*/ 0 w 180975"/>
            <a:gd name="T21" fmla="*/ 76403 h 200025"/>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w 180975"/>
            <a:gd name="T34" fmla="*/ 0 h 200025"/>
            <a:gd name="T35" fmla="*/ 180975 w 180975"/>
            <a:gd name="T36" fmla="*/ 200025 h 200025"/>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T33" t="T34" r="T35" b="T36"/>
          <a:pathLst>
            <a:path w="180975" h="200025">
              <a:moveTo>
                <a:pt x="0" y="76403"/>
              </a:moveTo>
              <a:lnTo>
                <a:pt x="69127" y="76403"/>
              </a:lnTo>
              <a:lnTo>
                <a:pt x="90488" y="0"/>
              </a:lnTo>
              <a:lnTo>
                <a:pt x="111848" y="76403"/>
              </a:lnTo>
              <a:lnTo>
                <a:pt x="180975" y="76403"/>
              </a:lnTo>
              <a:lnTo>
                <a:pt x="125050" y="123622"/>
              </a:lnTo>
              <a:lnTo>
                <a:pt x="146412" y="200024"/>
              </a:lnTo>
              <a:lnTo>
                <a:pt x="90488" y="152804"/>
              </a:lnTo>
              <a:lnTo>
                <a:pt x="34563" y="200024"/>
              </a:lnTo>
              <a:lnTo>
                <a:pt x="55925" y="123622"/>
              </a:lnTo>
              <a:lnTo>
                <a:pt x="0" y="76403"/>
              </a:lnTo>
              <a:close/>
            </a:path>
          </a:pathLst>
        </a:custGeom>
        <a:solidFill>
          <a:srgbClr val="9BBB59"/>
        </a:solidFill>
        <a:ln w="25400" cap="flat" cmpd="sng">
          <a:solidFill>
            <a:srgbClr val="71893F"/>
          </a:solidFill>
          <a:round/>
          <a:headEnd/>
          <a:tailEnd/>
        </a:ln>
      </xdr:spPr>
    </xdr:sp>
    <xdr:clientData/>
  </xdr:twoCellAnchor>
  <xdr:twoCellAnchor>
    <xdr:from>
      <xdr:col>3</xdr:col>
      <xdr:colOff>123825</xdr:colOff>
      <xdr:row>356</xdr:row>
      <xdr:rowOff>76200</xdr:rowOff>
    </xdr:from>
    <xdr:to>
      <xdr:col>3</xdr:col>
      <xdr:colOff>304800</xdr:colOff>
      <xdr:row>356</xdr:row>
      <xdr:rowOff>276225</xdr:rowOff>
    </xdr:to>
    <xdr:sp macro="" textlink="">
      <xdr:nvSpPr>
        <xdr:cNvPr id="31734" name="5-Point Star 52"/>
        <xdr:cNvSpPr>
          <a:spLocks/>
        </xdr:cNvSpPr>
      </xdr:nvSpPr>
      <xdr:spPr bwMode="auto">
        <a:xfrm>
          <a:off x="3286125" y="122929650"/>
          <a:ext cx="180975" cy="200025"/>
        </a:xfrm>
        <a:custGeom>
          <a:avLst/>
          <a:gdLst>
            <a:gd name="T0" fmla="*/ 0 w 180975"/>
            <a:gd name="T1" fmla="*/ 76403 h 200025"/>
            <a:gd name="T2" fmla="*/ 69127 w 180975"/>
            <a:gd name="T3" fmla="*/ 76403 h 200025"/>
            <a:gd name="T4" fmla="*/ 90488 w 180975"/>
            <a:gd name="T5" fmla="*/ 0 h 200025"/>
            <a:gd name="T6" fmla="*/ 111848 w 180975"/>
            <a:gd name="T7" fmla="*/ 76403 h 200025"/>
            <a:gd name="T8" fmla="*/ 180975 w 180975"/>
            <a:gd name="T9" fmla="*/ 76403 h 200025"/>
            <a:gd name="T10" fmla="*/ 125050 w 180975"/>
            <a:gd name="T11" fmla="*/ 123622 h 200025"/>
            <a:gd name="T12" fmla="*/ 146412 w 180975"/>
            <a:gd name="T13" fmla="*/ 200024 h 200025"/>
            <a:gd name="T14" fmla="*/ 90488 w 180975"/>
            <a:gd name="T15" fmla="*/ 152804 h 200025"/>
            <a:gd name="T16" fmla="*/ 34563 w 180975"/>
            <a:gd name="T17" fmla="*/ 200024 h 200025"/>
            <a:gd name="T18" fmla="*/ 55925 w 180975"/>
            <a:gd name="T19" fmla="*/ 123622 h 200025"/>
            <a:gd name="T20" fmla="*/ 0 w 180975"/>
            <a:gd name="T21" fmla="*/ 76403 h 200025"/>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w 180975"/>
            <a:gd name="T34" fmla="*/ 0 h 200025"/>
            <a:gd name="T35" fmla="*/ 180975 w 180975"/>
            <a:gd name="T36" fmla="*/ 200025 h 200025"/>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T33" t="T34" r="T35" b="T36"/>
          <a:pathLst>
            <a:path w="180975" h="200025">
              <a:moveTo>
                <a:pt x="0" y="76403"/>
              </a:moveTo>
              <a:lnTo>
                <a:pt x="69127" y="76403"/>
              </a:lnTo>
              <a:lnTo>
                <a:pt x="90488" y="0"/>
              </a:lnTo>
              <a:lnTo>
                <a:pt x="111848" y="76403"/>
              </a:lnTo>
              <a:lnTo>
                <a:pt x="180975" y="76403"/>
              </a:lnTo>
              <a:lnTo>
                <a:pt x="125050" y="123622"/>
              </a:lnTo>
              <a:lnTo>
                <a:pt x="146412" y="200024"/>
              </a:lnTo>
              <a:lnTo>
                <a:pt x="90488" y="152804"/>
              </a:lnTo>
              <a:lnTo>
                <a:pt x="34563" y="200024"/>
              </a:lnTo>
              <a:lnTo>
                <a:pt x="55925" y="123622"/>
              </a:lnTo>
              <a:lnTo>
                <a:pt x="0" y="76403"/>
              </a:lnTo>
              <a:close/>
            </a:path>
          </a:pathLst>
        </a:custGeom>
        <a:solidFill>
          <a:srgbClr val="9BBB59"/>
        </a:solidFill>
        <a:ln w="25400" cap="flat" cmpd="sng">
          <a:solidFill>
            <a:srgbClr val="71893F"/>
          </a:solidFill>
          <a:round/>
          <a:headEnd/>
          <a:tailEnd/>
        </a:ln>
      </xdr:spPr>
    </xdr:sp>
    <xdr:clientData/>
  </xdr:twoCellAnchor>
  <xdr:twoCellAnchor>
    <xdr:from>
      <xdr:col>3</xdr:col>
      <xdr:colOff>123825</xdr:colOff>
      <xdr:row>357</xdr:row>
      <xdr:rowOff>104775</xdr:rowOff>
    </xdr:from>
    <xdr:to>
      <xdr:col>3</xdr:col>
      <xdr:colOff>304800</xdr:colOff>
      <xdr:row>357</xdr:row>
      <xdr:rowOff>304800</xdr:rowOff>
    </xdr:to>
    <xdr:sp macro="" textlink="">
      <xdr:nvSpPr>
        <xdr:cNvPr id="31735" name="5-Point Star 56"/>
        <xdr:cNvSpPr>
          <a:spLocks/>
        </xdr:cNvSpPr>
      </xdr:nvSpPr>
      <xdr:spPr bwMode="auto">
        <a:xfrm>
          <a:off x="3286125" y="123320175"/>
          <a:ext cx="180975" cy="200025"/>
        </a:xfrm>
        <a:custGeom>
          <a:avLst/>
          <a:gdLst>
            <a:gd name="T0" fmla="*/ 0 w 180975"/>
            <a:gd name="T1" fmla="*/ 76403 h 200025"/>
            <a:gd name="T2" fmla="*/ 69127 w 180975"/>
            <a:gd name="T3" fmla="*/ 76403 h 200025"/>
            <a:gd name="T4" fmla="*/ 90488 w 180975"/>
            <a:gd name="T5" fmla="*/ 0 h 200025"/>
            <a:gd name="T6" fmla="*/ 111848 w 180975"/>
            <a:gd name="T7" fmla="*/ 76403 h 200025"/>
            <a:gd name="T8" fmla="*/ 180975 w 180975"/>
            <a:gd name="T9" fmla="*/ 76403 h 200025"/>
            <a:gd name="T10" fmla="*/ 125050 w 180975"/>
            <a:gd name="T11" fmla="*/ 123622 h 200025"/>
            <a:gd name="T12" fmla="*/ 146412 w 180975"/>
            <a:gd name="T13" fmla="*/ 200024 h 200025"/>
            <a:gd name="T14" fmla="*/ 90488 w 180975"/>
            <a:gd name="T15" fmla="*/ 152804 h 200025"/>
            <a:gd name="T16" fmla="*/ 34563 w 180975"/>
            <a:gd name="T17" fmla="*/ 200024 h 200025"/>
            <a:gd name="T18" fmla="*/ 55925 w 180975"/>
            <a:gd name="T19" fmla="*/ 123622 h 200025"/>
            <a:gd name="T20" fmla="*/ 0 w 180975"/>
            <a:gd name="T21" fmla="*/ 76403 h 200025"/>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w 180975"/>
            <a:gd name="T34" fmla="*/ 0 h 200025"/>
            <a:gd name="T35" fmla="*/ 180975 w 180975"/>
            <a:gd name="T36" fmla="*/ 200025 h 200025"/>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T33" t="T34" r="T35" b="T36"/>
          <a:pathLst>
            <a:path w="180975" h="200025">
              <a:moveTo>
                <a:pt x="0" y="76403"/>
              </a:moveTo>
              <a:lnTo>
                <a:pt x="69127" y="76403"/>
              </a:lnTo>
              <a:lnTo>
                <a:pt x="90488" y="0"/>
              </a:lnTo>
              <a:lnTo>
                <a:pt x="111848" y="76403"/>
              </a:lnTo>
              <a:lnTo>
                <a:pt x="180975" y="76403"/>
              </a:lnTo>
              <a:lnTo>
                <a:pt x="125050" y="123622"/>
              </a:lnTo>
              <a:lnTo>
                <a:pt x="146412" y="200024"/>
              </a:lnTo>
              <a:lnTo>
                <a:pt x="90488" y="152804"/>
              </a:lnTo>
              <a:lnTo>
                <a:pt x="34563" y="200024"/>
              </a:lnTo>
              <a:lnTo>
                <a:pt x="55925" y="123622"/>
              </a:lnTo>
              <a:lnTo>
                <a:pt x="0" y="76403"/>
              </a:lnTo>
              <a:close/>
            </a:path>
          </a:pathLst>
        </a:custGeom>
        <a:solidFill>
          <a:srgbClr val="9BBB59"/>
        </a:solidFill>
        <a:ln w="25400" cap="flat" cmpd="sng">
          <a:solidFill>
            <a:srgbClr val="71893F"/>
          </a:solidFill>
          <a:round/>
          <a:headEnd/>
          <a:tailEnd/>
        </a:ln>
      </xdr:spPr>
    </xdr:sp>
    <xdr:clientData/>
  </xdr:twoCellAnchor>
  <xdr:twoCellAnchor editAs="oneCell">
    <xdr:from>
      <xdr:col>1</xdr:col>
      <xdr:colOff>333375</xdr:colOff>
      <xdr:row>1</xdr:row>
      <xdr:rowOff>142875</xdr:rowOff>
    </xdr:from>
    <xdr:to>
      <xdr:col>1</xdr:col>
      <xdr:colOff>1276350</xdr:colOff>
      <xdr:row>4</xdr:row>
      <xdr:rowOff>57150</xdr:rowOff>
    </xdr:to>
    <xdr:pic>
      <xdr:nvPicPr>
        <xdr:cNvPr id="31736" name="il_fi" descr="http://2.bp.blogspot.com/-eKeNXoNyRk0/TdZ0lpyLKhI/AAAAAAAAAcM/sh6ZgE1A1bE/s320/LogoJKR_c1.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371475"/>
          <a:ext cx="9429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74733</xdr:colOff>
      <xdr:row>1</xdr:row>
      <xdr:rowOff>28575</xdr:rowOff>
    </xdr:from>
    <xdr:to>
      <xdr:col>12</xdr:col>
      <xdr:colOff>1045431</xdr:colOff>
      <xdr:row>4</xdr:row>
      <xdr:rowOff>200025</xdr:rowOff>
    </xdr:to>
    <xdr:pic>
      <xdr:nvPicPr>
        <xdr:cNvPr id="17" name="Picture 16" descr="03.jpg"/>
        <xdr:cNvPicPr/>
      </xdr:nvPicPr>
      <xdr:blipFill>
        <a:blip xmlns:r="http://schemas.openxmlformats.org/officeDocument/2006/relationships" r:embed="rId2" cstate="print"/>
        <a:stretch>
          <a:fillRect/>
        </a:stretch>
      </xdr:blipFill>
      <xdr:spPr>
        <a:xfrm>
          <a:off x="14049269" y="259896"/>
          <a:ext cx="970698" cy="892629"/>
        </a:xfrm>
        <a:prstGeom prst="rect">
          <a:avLst/>
        </a:prstGeom>
        <a:effectLst>
          <a:glow rad="228600">
            <a:schemeClr val="bg1">
              <a:alpha val="40000"/>
            </a:schemeClr>
          </a:glow>
        </a:effectLst>
      </xdr:spPr>
    </xdr:pic>
    <xdr:clientData/>
  </xdr:twoCellAnchor>
  <xdr:twoCellAnchor>
    <xdr:from>
      <xdr:col>4</xdr:col>
      <xdr:colOff>85725</xdr:colOff>
      <xdr:row>355</xdr:row>
      <xdr:rowOff>104775</xdr:rowOff>
    </xdr:from>
    <xdr:to>
      <xdr:col>4</xdr:col>
      <xdr:colOff>266700</xdr:colOff>
      <xdr:row>355</xdr:row>
      <xdr:rowOff>304800</xdr:rowOff>
    </xdr:to>
    <xdr:sp macro="" textlink="">
      <xdr:nvSpPr>
        <xdr:cNvPr id="31738" name="5-Point Star 49"/>
        <xdr:cNvSpPr>
          <a:spLocks/>
        </xdr:cNvSpPr>
      </xdr:nvSpPr>
      <xdr:spPr bwMode="auto">
        <a:xfrm>
          <a:off x="3733800" y="122520075"/>
          <a:ext cx="180975" cy="200025"/>
        </a:xfrm>
        <a:custGeom>
          <a:avLst/>
          <a:gdLst>
            <a:gd name="T0" fmla="*/ 0 w 180975"/>
            <a:gd name="T1" fmla="*/ 76403 h 200025"/>
            <a:gd name="T2" fmla="*/ 69127 w 180975"/>
            <a:gd name="T3" fmla="*/ 76403 h 200025"/>
            <a:gd name="T4" fmla="*/ 90488 w 180975"/>
            <a:gd name="T5" fmla="*/ 0 h 200025"/>
            <a:gd name="T6" fmla="*/ 111848 w 180975"/>
            <a:gd name="T7" fmla="*/ 76403 h 200025"/>
            <a:gd name="T8" fmla="*/ 180975 w 180975"/>
            <a:gd name="T9" fmla="*/ 76403 h 200025"/>
            <a:gd name="T10" fmla="*/ 125050 w 180975"/>
            <a:gd name="T11" fmla="*/ 123622 h 200025"/>
            <a:gd name="T12" fmla="*/ 146412 w 180975"/>
            <a:gd name="T13" fmla="*/ 200024 h 200025"/>
            <a:gd name="T14" fmla="*/ 90488 w 180975"/>
            <a:gd name="T15" fmla="*/ 152804 h 200025"/>
            <a:gd name="T16" fmla="*/ 34563 w 180975"/>
            <a:gd name="T17" fmla="*/ 200024 h 200025"/>
            <a:gd name="T18" fmla="*/ 55925 w 180975"/>
            <a:gd name="T19" fmla="*/ 123622 h 200025"/>
            <a:gd name="T20" fmla="*/ 0 w 180975"/>
            <a:gd name="T21" fmla="*/ 76403 h 200025"/>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w 180975"/>
            <a:gd name="T34" fmla="*/ 0 h 200025"/>
            <a:gd name="T35" fmla="*/ 180975 w 180975"/>
            <a:gd name="T36" fmla="*/ 200025 h 200025"/>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T33" t="T34" r="T35" b="T36"/>
          <a:pathLst>
            <a:path w="180975" h="200025">
              <a:moveTo>
                <a:pt x="0" y="76403"/>
              </a:moveTo>
              <a:lnTo>
                <a:pt x="69127" y="76403"/>
              </a:lnTo>
              <a:lnTo>
                <a:pt x="90488" y="0"/>
              </a:lnTo>
              <a:lnTo>
                <a:pt x="111848" y="76403"/>
              </a:lnTo>
              <a:lnTo>
                <a:pt x="180975" y="76403"/>
              </a:lnTo>
              <a:lnTo>
                <a:pt x="125050" y="123622"/>
              </a:lnTo>
              <a:lnTo>
                <a:pt x="146412" y="200024"/>
              </a:lnTo>
              <a:lnTo>
                <a:pt x="90488" y="152804"/>
              </a:lnTo>
              <a:lnTo>
                <a:pt x="34563" y="200024"/>
              </a:lnTo>
              <a:lnTo>
                <a:pt x="55925" y="123622"/>
              </a:lnTo>
              <a:lnTo>
                <a:pt x="0" y="76403"/>
              </a:lnTo>
              <a:close/>
            </a:path>
          </a:pathLst>
        </a:custGeom>
        <a:solidFill>
          <a:srgbClr val="9BBB59"/>
        </a:solidFill>
        <a:ln w="25400" cap="flat" cmpd="sng">
          <a:solidFill>
            <a:srgbClr val="71893F"/>
          </a:solidFill>
          <a:round/>
          <a:headEnd/>
          <a:tailEnd/>
        </a:ln>
      </xdr:spPr>
    </xdr:sp>
    <xdr:clientData/>
  </xdr:twoCellAnchor>
  <xdr:twoCellAnchor>
    <xdr:from>
      <xdr:col>4</xdr:col>
      <xdr:colOff>85725</xdr:colOff>
      <xdr:row>356</xdr:row>
      <xdr:rowOff>85725</xdr:rowOff>
    </xdr:from>
    <xdr:to>
      <xdr:col>4</xdr:col>
      <xdr:colOff>266700</xdr:colOff>
      <xdr:row>356</xdr:row>
      <xdr:rowOff>285750</xdr:rowOff>
    </xdr:to>
    <xdr:sp macro="" textlink="">
      <xdr:nvSpPr>
        <xdr:cNvPr id="31739" name="5-Point Star 53"/>
        <xdr:cNvSpPr>
          <a:spLocks/>
        </xdr:cNvSpPr>
      </xdr:nvSpPr>
      <xdr:spPr bwMode="auto">
        <a:xfrm>
          <a:off x="3733800" y="122939175"/>
          <a:ext cx="180975" cy="200025"/>
        </a:xfrm>
        <a:custGeom>
          <a:avLst/>
          <a:gdLst>
            <a:gd name="T0" fmla="*/ 0 w 180975"/>
            <a:gd name="T1" fmla="*/ 76403 h 200025"/>
            <a:gd name="T2" fmla="*/ 69127 w 180975"/>
            <a:gd name="T3" fmla="*/ 76403 h 200025"/>
            <a:gd name="T4" fmla="*/ 90488 w 180975"/>
            <a:gd name="T5" fmla="*/ 0 h 200025"/>
            <a:gd name="T6" fmla="*/ 111848 w 180975"/>
            <a:gd name="T7" fmla="*/ 76403 h 200025"/>
            <a:gd name="T8" fmla="*/ 180975 w 180975"/>
            <a:gd name="T9" fmla="*/ 76403 h 200025"/>
            <a:gd name="T10" fmla="*/ 125050 w 180975"/>
            <a:gd name="T11" fmla="*/ 123622 h 200025"/>
            <a:gd name="T12" fmla="*/ 146412 w 180975"/>
            <a:gd name="T13" fmla="*/ 200024 h 200025"/>
            <a:gd name="T14" fmla="*/ 90488 w 180975"/>
            <a:gd name="T15" fmla="*/ 152804 h 200025"/>
            <a:gd name="T16" fmla="*/ 34563 w 180975"/>
            <a:gd name="T17" fmla="*/ 200024 h 200025"/>
            <a:gd name="T18" fmla="*/ 55925 w 180975"/>
            <a:gd name="T19" fmla="*/ 123622 h 200025"/>
            <a:gd name="T20" fmla="*/ 0 w 180975"/>
            <a:gd name="T21" fmla="*/ 76403 h 200025"/>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w 180975"/>
            <a:gd name="T34" fmla="*/ 0 h 200025"/>
            <a:gd name="T35" fmla="*/ 180975 w 180975"/>
            <a:gd name="T36" fmla="*/ 200025 h 200025"/>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T33" t="T34" r="T35" b="T36"/>
          <a:pathLst>
            <a:path w="180975" h="200025">
              <a:moveTo>
                <a:pt x="0" y="76403"/>
              </a:moveTo>
              <a:lnTo>
                <a:pt x="69127" y="76403"/>
              </a:lnTo>
              <a:lnTo>
                <a:pt x="90488" y="0"/>
              </a:lnTo>
              <a:lnTo>
                <a:pt x="111848" y="76403"/>
              </a:lnTo>
              <a:lnTo>
                <a:pt x="180975" y="76403"/>
              </a:lnTo>
              <a:lnTo>
                <a:pt x="125050" y="123622"/>
              </a:lnTo>
              <a:lnTo>
                <a:pt x="146412" y="200024"/>
              </a:lnTo>
              <a:lnTo>
                <a:pt x="90488" y="152804"/>
              </a:lnTo>
              <a:lnTo>
                <a:pt x="34563" y="200024"/>
              </a:lnTo>
              <a:lnTo>
                <a:pt x="55925" y="123622"/>
              </a:lnTo>
              <a:lnTo>
                <a:pt x="0" y="76403"/>
              </a:lnTo>
              <a:close/>
            </a:path>
          </a:pathLst>
        </a:custGeom>
        <a:solidFill>
          <a:srgbClr val="9BBB59"/>
        </a:solidFill>
        <a:ln w="25400" cap="flat" cmpd="sng">
          <a:solidFill>
            <a:srgbClr val="71893F"/>
          </a:solidFill>
          <a:round/>
          <a:headEnd/>
          <a:tailEnd/>
        </a:ln>
      </xdr:spPr>
    </xdr:sp>
    <xdr:clientData/>
  </xdr:twoCellAnchor>
  <xdr:twoCellAnchor>
    <xdr:from>
      <xdr:col>4</xdr:col>
      <xdr:colOff>381000</xdr:colOff>
      <xdr:row>356</xdr:row>
      <xdr:rowOff>95250</xdr:rowOff>
    </xdr:from>
    <xdr:to>
      <xdr:col>5</xdr:col>
      <xdr:colOff>76200</xdr:colOff>
      <xdr:row>356</xdr:row>
      <xdr:rowOff>295275</xdr:rowOff>
    </xdr:to>
    <xdr:sp macro="" textlink="">
      <xdr:nvSpPr>
        <xdr:cNvPr id="31740" name="5-Point Star 53"/>
        <xdr:cNvSpPr>
          <a:spLocks/>
        </xdr:cNvSpPr>
      </xdr:nvSpPr>
      <xdr:spPr bwMode="auto">
        <a:xfrm>
          <a:off x="4029075" y="122948700"/>
          <a:ext cx="171450" cy="200025"/>
        </a:xfrm>
        <a:custGeom>
          <a:avLst/>
          <a:gdLst>
            <a:gd name="T0" fmla="*/ 0 w 180975"/>
            <a:gd name="T1" fmla="*/ 76403 h 200025"/>
            <a:gd name="T2" fmla="*/ 47346 w 180975"/>
            <a:gd name="T3" fmla="*/ 76403 h 200025"/>
            <a:gd name="T4" fmla="*/ 61977 w 180975"/>
            <a:gd name="T5" fmla="*/ 0 h 200025"/>
            <a:gd name="T6" fmla="*/ 76606 w 180975"/>
            <a:gd name="T7" fmla="*/ 76403 h 200025"/>
            <a:gd name="T8" fmla="*/ 123950 w 180975"/>
            <a:gd name="T9" fmla="*/ 76403 h 200025"/>
            <a:gd name="T10" fmla="*/ 85647 w 180975"/>
            <a:gd name="T11" fmla="*/ 123622 h 200025"/>
            <a:gd name="T12" fmla="*/ 100279 w 180975"/>
            <a:gd name="T13" fmla="*/ 200024 h 200025"/>
            <a:gd name="T14" fmla="*/ 61977 w 180975"/>
            <a:gd name="T15" fmla="*/ 152804 h 200025"/>
            <a:gd name="T16" fmla="*/ 23673 w 180975"/>
            <a:gd name="T17" fmla="*/ 200024 h 200025"/>
            <a:gd name="T18" fmla="*/ 38303 w 180975"/>
            <a:gd name="T19" fmla="*/ 123622 h 200025"/>
            <a:gd name="T20" fmla="*/ 0 w 180975"/>
            <a:gd name="T21" fmla="*/ 76403 h 200025"/>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w 180975"/>
            <a:gd name="T34" fmla="*/ 0 h 200025"/>
            <a:gd name="T35" fmla="*/ 180975 w 180975"/>
            <a:gd name="T36" fmla="*/ 200025 h 200025"/>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T33" t="T34" r="T35" b="T36"/>
          <a:pathLst>
            <a:path w="180975" h="200025">
              <a:moveTo>
                <a:pt x="0" y="76403"/>
              </a:moveTo>
              <a:lnTo>
                <a:pt x="69127" y="76403"/>
              </a:lnTo>
              <a:lnTo>
                <a:pt x="90488" y="0"/>
              </a:lnTo>
              <a:lnTo>
                <a:pt x="111848" y="76403"/>
              </a:lnTo>
              <a:lnTo>
                <a:pt x="180975" y="76403"/>
              </a:lnTo>
              <a:lnTo>
                <a:pt x="125050" y="123622"/>
              </a:lnTo>
              <a:lnTo>
                <a:pt x="146412" y="200024"/>
              </a:lnTo>
              <a:lnTo>
                <a:pt x="90488" y="152804"/>
              </a:lnTo>
              <a:lnTo>
                <a:pt x="34563" y="200024"/>
              </a:lnTo>
              <a:lnTo>
                <a:pt x="55925" y="123622"/>
              </a:lnTo>
              <a:lnTo>
                <a:pt x="0" y="76403"/>
              </a:lnTo>
              <a:close/>
            </a:path>
          </a:pathLst>
        </a:custGeom>
        <a:solidFill>
          <a:srgbClr val="9BBB59"/>
        </a:solidFill>
        <a:ln w="25400" cap="flat" cmpd="sng">
          <a:solidFill>
            <a:srgbClr val="71893F"/>
          </a:solidFill>
          <a:round/>
          <a:headEnd/>
          <a:tailEnd/>
        </a:ln>
      </xdr:spPr>
    </xdr:sp>
    <xdr:clientData/>
  </xdr:twoCellAnchor>
  <xdr:twoCellAnchor>
    <xdr:from>
      <xdr:col>4</xdr:col>
      <xdr:colOff>95250</xdr:colOff>
      <xdr:row>357</xdr:row>
      <xdr:rowOff>95250</xdr:rowOff>
    </xdr:from>
    <xdr:to>
      <xdr:col>4</xdr:col>
      <xdr:colOff>276225</xdr:colOff>
      <xdr:row>357</xdr:row>
      <xdr:rowOff>295275</xdr:rowOff>
    </xdr:to>
    <xdr:sp macro="" textlink="">
      <xdr:nvSpPr>
        <xdr:cNvPr id="31741" name="5-Point Star 53"/>
        <xdr:cNvSpPr>
          <a:spLocks/>
        </xdr:cNvSpPr>
      </xdr:nvSpPr>
      <xdr:spPr bwMode="auto">
        <a:xfrm>
          <a:off x="3743325" y="123310650"/>
          <a:ext cx="180975" cy="200025"/>
        </a:xfrm>
        <a:custGeom>
          <a:avLst/>
          <a:gdLst>
            <a:gd name="T0" fmla="*/ 0 w 180975"/>
            <a:gd name="T1" fmla="*/ 76403 h 200025"/>
            <a:gd name="T2" fmla="*/ 69127 w 180975"/>
            <a:gd name="T3" fmla="*/ 76403 h 200025"/>
            <a:gd name="T4" fmla="*/ 90488 w 180975"/>
            <a:gd name="T5" fmla="*/ 0 h 200025"/>
            <a:gd name="T6" fmla="*/ 111848 w 180975"/>
            <a:gd name="T7" fmla="*/ 76403 h 200025"/>
            <a:gd name="T8" fmla="*/ 180975 w 180975"/>
            <a:gd name="T9" fmla="*/ 76403 h 200025"/>
            <a:gd name="T10" fmla="*/ 125050 w 180975"/>
            <a:gd name="T11" fmla="*/ 123622 h 200025"/>
            <a:gd name="T12" fmla="*/ 146412 w 180975"/>
            <a:gd name="T13" fmla="*/ 200024 h 200025"/>
            <a:gd name="T14" fmla="*/ 90488 w 180975"/>
            <a:gd name="T15" fmla="*/ 152804 h 200025"/>
            <a:gd name="T16" fmla="*/ 34563 w 180975"/>
            <a:gd name="T17" fmla="*/ 200024 h 200025"/>
            <a:gd name="T18" fmla="*/ 55925 w 180975"/>
            <a:gd name="T19" fmla="*/ 123622 h 200025"/>
            <a:gd name="T20" fmla="*/ 0 w 180975"/>
            <a:gd name="T21" fmla="*/ 76403 h 200025"/>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w 180975"/>
            <a:gd name="T34" fmla="*/ 0 h 200025"/>
            <a:gd name="T35" fmla="*/ 180975 w 180975"/>
            <a:gd name="T36" fmla="*/ 200025 h 200025"/>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T33" t="T34" r="T35" b="T36"/>
          <a:pathLst>
            <a:path w="180975" h="200025">
              <a:moveTo>
                <a:pt x="0" y="76403"/>
              </a:moveTo>
              <a:lnTo>
                <a:pt x="69127" y="76403"/>
              </a:lnTo>
              <a:lnTo>
                <a:pt x="90488" y="0"/>
              </a:lnTo>
              <a:lnTo>
                <a:pt x="111848" y="76403"/>
              </a:lnTo>
              <a:lnTo>
                <a:pt x="180975" y="76403"/>
              </a:lnTo>
              <a:lnTo>
                <a:pt x="125050" y="123622"/>
              </a:lnTo>
              <a:lnTo>
                <a:pt x="146412" y="200024"/>
              </a:lnTo>
              <a:lnTo>
                <a:pt x="90488" y="152804"/>
              </a:lnTo>
              <a:lnTo>
                <a:pt x="34563" y="200024"/>
              </a:lnTo>
              <a:lnTo>
                <a:pt x="55925" y="123622"/>
              </a:lnTo>
              <a:lnTo>
                <a:pt x="0" y="76403"/>
              </a:lnTo>
              <a:close/>
            </a:path>
          </a:pathLst>
        </a:custGeom>
        <a:solidFill>
          <a:srgbClr val="9BBB59"/>
        </a:solidFill>
        <a:ln w="25400" cap="flat" cmpd="sng">
          <a:solidFill>
            <a:srgbClr val="71893F"/>
          </a:solidFill>
          <a:round/>
          <a:headEnd/>
          <a:tailEnd/>
        </a:ln>
      </xdr:spPr>
    </xdr:sp>
    <xdr:clientData/>
  </xdr:twoCellAnchor>
  <xdr:twoCellAnchor>
    <xdr:from>
      <xdr:col>4</xdr:col>
      <xdr:colOff>371475</xdr:colOff>
      <xdr:row>357</xdr:row>
      <xdr:rowOff>85725</xdr:rowOff>
    </xdr:from>
    <xdr:to>
      <xdr:col>5</xdr:col>
      <xdr:colOff>66675</xdr:colOff>
      <xdr:row>357</xdr:row>
      <xdr:rowOff>285750</xdr:rowOff>
    </xdr:to>
    <xdr:sp macro="" textlink="">
      <xdr:nvSpPr>
        <xdr:cNvPr id="31742" name="5-Point Star 53"/>
        <xdr:cNvSpPr>
          <a:spLocks/>
        </xdr:cNvSpPr>
      </xdr:nvSpPr>
      <xdr:spPr bwMode="auto">
        <a:xfrm>
          <a:off x="4019550" y="123301125"/>
          <a:ext cx="171450" cy="200025"/>
        </a:xfrm>
        <a:custGeom>
          <a:avLst/>
          <a:gdLst>
            <a:gd name="T0" fmla="*/ 0 w 180975"/>
            <a:gd name="T1" fmla="*/ 76403 h 200025"/>
            <a:gd name="T2" fmla="*/ 47346 w 180975"/>
            <a:gd name="T3" fmla="*/ 76403 h 200025"/>
            <a:gd name="T4" fmla="*/ 61977 w 180975"/>
            <a:gd name="T5" fmla="*/ 0 h 200025"/>
            <a:gd name="T6" fmla="*/ 76606 w 180975"/>
            <a:gd name="T7" fmla="*/ 76403 h 200025"/>
            <a:gd name="T8" fmla="*/ 123950 w 180975"/>
            <a:gd name="T9" fmla="*/ 76403 h 200025"/>
            <a:gd name="T10" fmla="*/ 85647 w 180975"/>
            <a:gd name="T11" fmla="*/ 123622 h 200025"/>
            <a:gd name="T12" fmla="*/ 100279 w 180975"/>
            <a:gd name="T13" fmla="*/ 200024 h 200025"/>
            <a:gd name="T14" fmla="*/ 61977 w 180975"/>
            <a:gd name="T15" fmla="*/ 152804 h 200025"/>
            <a:gd name="T16" fmla="*/ 23673 w 180975"/>
            <a:gd name="T17" fmla="*/ 200024 h 200025"/>
            <a:gd name="T18" fmla="*/ 38303 w 180975"/>
            <a:gd name="T19" fmla="*/ 123622 h 200025"/>
            <a:gd name="T20" fmla="*/ 0 w 180975"/>
            <a:gd name="T21" fmla="*/ 76403 h 200025"/>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w 180975"/>
            <a:gd name="T34" fmla="*/ 0 h 200025"/>
            <a:gd name="T35" fmla="*/ 180975 w 180975"/>
            <a:gd name="T36" fmla="*/ 200025 h 200025"/>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T33" t="T34" r="T35" b="T36"/>
          <a:pathLst>
            <a:path w="180975" h="200025">
              <a:moveTo>
                <a:pt x="0" y="76403"/>
              </a:moveTo>
              <a:lnTo>
                <a:pt x="69127" y="76403"/>
              </a:lnTo>
              <a:lnTo>
                <a:pt x="90488" y="0"/>
              </a:lnTo>
              <a:lnTo>
                <a:pt x="111848" y="76403"/>
              </a:lnTo>
              <a:lnTo>
                <a:pt x="180975" y="76403"/>
              </a:lnTo>
              <a:lnTo>
                <a:pt x="125050" y="123622"/>
              </a:lnTo>
              <a:lnTo>
                <a:pt x="146412" y="200024"/>
              </a:lnTo>
              <a:lnTo>
                <a:pt x="90488" y="152804"/>
              </a:lnTo>
              <a:lnTo>
                <a:pt x="34563" y="200024"/>
              </a:lnTo>
              <a:lnTo>
                <a:pt x="55925" y="123622"/>
              </a:lnTo>
              <a:lnTo>
                <a:pt x="0" y="76403"/>
              </a:lnTo>
              <a:close/>
            </a:path>
          </a:pathLst>
        </a:custGeom>
        <a:solidFill>
          <a:srgbClr val="9BBB59"/>
        </a:solidFill>
        <a:ln w="25400" cap="flat" cmpd="sng">
          <a:solidFill>
            <a:srgbClr val="71893F"/>
          </a:solidFill>
          <a:round/>
          <a:headEnd/>
          <a:tailEnd/>
        </a:ln>
      </xdr:spPr>
    </xdr:sp>
    <xdr:clientData/>
  </xdr:twoCellAnchor>
  <xdr:twoCellAnchor>
    <xdr:from>
      <xdr:col>5</xdr:col>
      <xdr:colOff>171450</xdr:colOff>
      <xdr:row>357</xdr:row>
      <xdr:rowOff>104775</xdr:rowOff>
    </xdr:from>
    <xdr:to>
      <xdr:col>5</xdr:col>
      <xdr:colOff>352425</xdr:colOff>
      <xdr:row>357</xdr:row>
      <xdr:rowOff>304800</xdr:rowOff>
    </xdr:to>
    <xdr:sp macro="" textlink="">
      <xdr:nvSpPr>
        <xdr:cNvPr id="31743" name="5-Point Star 53"/>
        <xdr:cNvSpPr>
          <a:spLocks/>
        </xdr:cNvSpPr>
      </xdr:nvSpPr>
      <xdr:spPr bwMode="auto">
        <a:xfrm>
          <a:off x="4295775" y="123320175"/>
          <a:ext cx="180975" cy="200025"/>
        </a:xfrm>
        <a:custGeom>
          <a:avLst/>
          <a:gdLst>
            <a:gd name="T0" fmla="*/ 0 w 180975"/>
            <a:gd name="T1" fmla="*/ 76403 h 200025"/>
            <a:gd name="T2" fmla="*/ 69127 w 180975"/>
            <a:gd name="T3" fmla="*/ 76403 h 200025"/>
            <a:gd name="T4" fmla="*/ 90488 w 180975"/>
            <a:gd name="T5" fmla="*/ 0 h 200025"/>
            <a:gd name="T6" fmla="*/ 111848 w 180975"/>
            <a:gd name="T7" fmla="*/ 76403 h 200025"/>
            <a:gd name="T8" fmla="*/ 180975 w 180975"/>
            <a:gd name="T9" fmla="*/ 76403 h 200025"/>
            <a:gd name="T10" fmla="*/ 125050 w 180975"/>
            <a:gd name="T11" fmla="*/ 123622 h 200025"/>
            <a:gd name="T12" fmla="*/ 146412 w 180975"/>
            <a:gd name="T13" fmla="*/ 200024 h 200025"/>
            <a:gd name="T14" fmla="*/ 90488 w 180975"/>
            <a:gd name="T15" fmla="*/ 152804 h 200025"/>
            <a:gd name="T16" fmla="*/ 34563 w 180975"/>
            <a:gd name="T17" fmla="*/ 200024 h 200025"/>
            <a:gd name="T18" fmla="*/ 55925 w 180975"/>
            <a:gd name="T19" fmla="*/ 123622 h 200025"/>
            <a:gd name="T20" fmla="*/ 0 w 180975"/>
            <a:gd name="T21" fmla="*/ 76403 h 200025"/>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w 180975"/>
            <a:gd name="T34" fmla="*/ 0 h 200025"/>
            <a:gd name="T35" fmla="*/ 180975 w 180975"/>
            <a:gd name="T36" fmla="*/ 200025 h 200025"/>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T33" t="T34" r="T35" b="T36"/>
          <a:pathLst>
            <a:path w="180975" h="200025">
              <a:moveTo>
                <a:pt x="0" y="76403"/>
              </a:moveTo>
              <a:lnTo>
                <a:pt x="69127" y="76403"/>
              </a:lnTo>
              <a:lnTo>
                <a:pt x="90488" y="0"/>
              </a:lnTo>
              <a:lnTo>
                <a:pt x="111848" y="76403"/>
              </a:lnTo>
              <a:lnTo>
                <a:pt x="180975" y="76403"/>
              </a:lnTo>
              <a:lnTo>
                <a:pt x="125050" y="123622"/>
              </a:lnTo>
              <a:lnTo>
                <a:pt x="146412" y="200024"/>
              </a:lnTo>
              <a:lnTo>
                <a:pt x="90488" y="152804"/>
              </a:lnTo>
              <a:lnTo>
                <a:pt x="34563" y="200024"/>
              </a:lnTo>
              <a:lnTo>
                <a:pt x="55925" y="123622"/>
              </a:lnTo>
              <a:lnTo>
                <a:pt x="0" y="76403"/>
              </a:lnTo>
              <a:close/>
            </a:path>
          </a:pathLst>
        </a:custGeom>
        <a:solidFill>
          <a:srgbClr val="9BBB59"/>
        </a:solidFill>
        <a:ln w="25400" cap="flat" cmpd="sng">
          <a:solidFill>
            <a:srgbClr val="71893F"/>
          </a:solidFill>
          <a:round/>
          <a:headEnd/>
          <a:tailEnd/>
        </a:ln>
      </xdr:spPr>
    </xdr:sp>
    <xdr:clientData/>
  </xdr:twoCellAnchor>
  <xdr:twoCellAnchor>
    <xdr:from>
      <xdr:col>3</xdr:col>
      <xdr:colOff>381000</xdr:colOff>
      <xdr:row>354</xdr:row>
      <xdr:rowOff>95250</xdr:rowOff>
    </xdr:from>
    <xdr:to>
      <xdr:col>4</xdr:col>
      <xdr:colOff>76200</xdr:colOff>
      <xdr:row>354</xdr:row>
      <xdr:rowOff>295275</xdr:rowOff>
    </xdr:to>
    <xdr:sp macro="" textlink="">
      <xdr:nvSpPr>
        <xdr:cNvPr id="37888" name="5-Point Star 49"/>
        <xdr:cNvSpPr>
          <a:spLocks/>
        </xdr:cNvSpPr>
      </xdr:nvSpPr>
      <xdr:spPr bwMode="auto">
        <a:xfrm>
          <a:off x="3543300" y="122100975"/>
          <a:ext cx="180975" cy="200025"/>
        </a:xfrm>
        <a:custGeom>
          <a:avLst/>
          <a:gdLst>
            <a:gd name="T0" fmla="*/ 0 w 180975"/>
            <a:gd name="T1" fmla="*/ 76403 h 200025"/>
            <a:gd name="T2" fmla="*/ 69127 w 180975"/>
            <a:gd name="T3" fmla="*/ 76403 h 200025"/>
            <a:gd name="T4" fmla="*/ 90488 w 180975"/>
            <a:gd name="T5" fmla="*/ 0 h 200025"/>
            <a:gd name="T6" fmla="*/ 111848 w 180975"/>
            <a:gd name="T7" fmla="*/ 76403 h 200025"/>
            <a:gd name="T8" fmla="*/ 180975 w 180975"/>
            <a:gd name="T9" fmla="*/ 76403 h 200025"/>
            <a:gd name="T10" fmla="*/ 125050 w 180975"/>
            <a:gd name="T11" fmla="*/ 123622 h 200025"/>
            <a:gd name="T12" fmla="*/ 146412 w 180975"/>
            <a:gd name="T13" fmla="*/ 200024 h 200025"/>
            <a:gd name="T14" fmla="*/ 90488 w 180975"/>
            <a:gd name="T15" fmla="*/ 152804 h 200025"/>
            <a:gd name="T16" fmla="*/ 34563 w 180975"/>
            <a:gd name="T17" fmla="*/ 200024 h 200025"/>
            <a:gd name="T18" fmla="*/ 55925 w 180975"/>
            <a:gd name="T19" fmla="*/ 123622 h 200025"/>
            <a:gd name="T20" fmla="*/ 0 w 180975"/>
            <a:gd name="T21" fmla="*/ 76403 h 200025"/>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w 180975"/>
            <a:gd name="T34" fmla="*/ 0 h 200025"/>
            <a:gd name="T35" fmla="*/ 180975 w 180975"/>
            <a:gd name="T36" fmla="*/ 200025 h 200025"/>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T33" t="T34" r="T35" b="T36"/>
          <a:pathLst>
            <a:path w="180975" h="200025">
              <a:moveTo>
                <a:pt x="0" y="76403"/>
              </a:moveTo>
              <a:lnTo>
                <a:pt x="69127" y="76403"/>
              </a:lnTo>
              <a:lnTo>
                <a:pt x="90488" y="0"/>
              </a:lnTo>
              <a:lnTo>
                <a:pt x="111848" y="76403"/>
              </a:lnTo>
              <a:lnTo>
                <a:pt x="180975" y="76403"/>
              </a:lnTo>
              <a:lnTo>
                <a:pt x="125050" y="123622"/>
              </a:lnTo>
              <a:lnTo>
                <a:pt x="146412" y="200024"/>
              </a:lnTo>
              <a:lnTo>
                <a:pt x="90488" y="152804"/>
              </a:lnTo>
              <a:lnTo>
                <a:pt x="34563" y="200024"/>
              </a:lnTo>
              <a:lnTo>
                <a:pt x="55925" y="123622"/>
              </a:lnTo>
              <a:lnTo>
                <a:pt x="0" y="76403"/>
              </a:lnTo>
              <a:close/>
            </a:path>
          </a:pathLst>
        </a:custGeom>
        <a:solidFill>
          <a:srgbClr val="9BBB59"/>
        </a:solidFill>
        <a:ln w="25400" cap="flat" cmpd="sng">
          <a:solidFill>
            <a:srgbClr val="71893F"/>
          </a:solidFill>
          <a:round/>
          <a:headEnd/>
          <a:tailEnd/>
        </a:ln>
      </xdr:spPr>
    </xdr:sp>
    <xdr:clientData/>
  </xdr:twoCellAnchor>
  <xdr:twoCellAnchor>
    <xdr:from>
      <xdr:col>3</xdr:col>
      <xdr:colOff>361950</xdr:colOff>
      <xdr:row>355</xdr:row>
      <xdr:rowOff>95250</xdr:rowOff>
    </xdr:from>
    <xdr:to>
      <xdr:col>4</xdr:col>
      <xdr:colOff>47625</xdr:colOff>
      <xdr:row>355</xdr:row>
      <xdr:rowOff>295275</xdr:rowOff>
    </xdr:to>
    <xdr:sp macro="" textlink="">
      <xdr:nvSpPr>
        <xdr:cNvPr id="37889" name="5-Point Star 49"/>
        <xdr:cNvSpPr>
          <a:spLocks/>
        </xdr:cNvSpPr>
      </xdr:nvSpPr>
      <xdr:spPr bwMode="auto">
        <a:xfrm>
          <a:off x="3524250" y="122510550"/>
          <a:ext cx="171450" cy="200025"/>
        </a:xfrm>
        <a:custGeom>
          <a:avLst/>
          <a:gdLst>
            <a:gd name="T0" fmla="*/ 0 w 180975"/>
            <a:gd name="T1" fmla="*/ 76403 h 200025"/>
            <a:gd name="T2" fmla="*/ 47346 w 180975"/>
            <a:gd name="T3" fmla="*/ 76403 h 200025"/>
            <a:gd name="T4" fmla="*/ 61977 w 180975"/>
            <a:gd name="T5" fmla="*/ 0 h 200025"/>
            <a:gd name="T6" fmla="*/ 76606 w 180975"/>
            <a:gd name="T7" fmla="*/ 76403 h 200025"/>
            <a:gd name="T8" fmla="*/ 123950 w 180975"/>
            <a:gd name="T9" fmla="*/ 76403 h 200025"/>
            <a:gd name="T10" fmla="*/ 85647 w 180975"/>
            <a:gd name="T11" fmla="*/ 123622 h 200025"/>
            <a:gd name="T12" fmla="*/ 100279 w 180975"/>
            <a:gd name="T13" fmla="*/ 200024 h 200025"/>
            <a:gd name="T14" fmla="*/ 61977 w 180975"/>
            <a:gd name="T15" fmla="*/ 152804 h 200025"/>
            <a:gd name="T16" fmla="*/ 23673 w 180975"/>
            <a:gd name="T17" fmla="*/ 200024 h 200025"/>
            <a:gd name="T18" fmla="*/ 38303 w 180975"/>
            <a:gd name="T19" fmla="*/ 123622 h 200025"/>
            <a:gd name="T20" fmla="*/ 0 w 180975"/>
            <a:gd name="T21" fmla="*/ 76403 h 200025"/>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w 180975"/>
            <a:gd name="T34" fmla="*/ 0 h 200025"/>
            <a:gd name="T35" fmla="*/ 180975 w 180975"/>
            <a:gd name="T36" fmla="*/ 200025 h 200025"/>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T33" t="T34" r="T35" b="T36"/>
          <a:pathLst>
            <a:path w="180975" h="200025">
              <a:moveTo>
                <a:pt x="0" y="76403"/>
              </a:moveTo>
              <a:lnTo>
                <a:pt x="69127" y="76403"/>
              </a:lnTo>
              <a:lnTo>
                <a:pt x="90488" y="0"/>
              </a:lnTo>
              <a:lnTo>
                <a:pt x="111848" y="76403"/>
              </a:lnTo>
              <a:lnTo>
                <a:pt x="180975" y="76403"/>
              </a:lnTo>
              <a:lnTo>
                <a:pt x="125050" y="123622"/>
              </a:lnTo>
              <a:lnTo>
                <a:pt x="146412" y="200024"/>
              </a:lnTo>
              <a:lnTo>
                <a:pt x="90488" y="152804"/>
              </a:lnTo>
              <a:lnTo>
                <a:pt x="34563" y="200024"/>
              </a:lnTo>
              <a:lnTo>
                <a:pt x="55925" y="123622"/>
              </a:lnTo>
              <a:lnTo>
                <a:pt x="0" y="76403"/>
              </a:lnTo>
              <a:close/>
            </a:path>
          </a:pathLst>
        </a:custGeom>
        <a:solidFill>
          <a:srgbClr val="9BBB59"/>
        </a:solidFill>
        <a:ln w="25400" cap="flat" cmpd="sng">
          <a:solidFill>
            <a:srgbClr val="71893F"/>
          </a:solidFill>
          <a:round/>
          <a:headEnd/>
          <a:tailEnd/>
        </a:ln>
      </xdr:spPr>
    </xdr:sp>
    <xdr:clientData/>
  </xdr:twoCellAnchor>
  <xdr:twoCellAnchor>
    <xdr:from>
      <xdr:col>3</xdr:col>
      <xdr:colOff>352425</xdr:colOff>
      <xdr:row>356</xdr:row>
      <xdr:rowOff>85725</xdr:rowOff>
    </xdr:from>
    <xdr:to>
      <xdr:col>4</xdr:col>
      <xdr:colOff>47625</xdr:colOff>
      <xdr:row>356</xdr:row>
      <xdr:rowOff>285750</xdr:rowOff>
    </xdr:to>
    <xdr:sp macro="" textlink="">
      <xdr:nvSpPr>
        <xdr:cNvPr id="37890" name="5-Point Star 49"/>
        <xdr:cNvSpPr>
          <a:spLocks/>
        </xdr:cNvSpPr>
      </xdr:nvSpPr>
      <xdr:spPr bwMode="auto">
        <a:xfrm>
          <a:off x="3514725" y="122939175"/>
          <a:ext cx="180975" cy="200025"/>
        </a:xfrm>
        <a:custGeom>
          <a:avLst/>
          <a:gdLst>
            <a:gd name="T0" fmla="*/ 0 w 180975"/>
            <a:gd name="T1" fmla="*/ 76403 h 200025"/>
            <a:gd name="T2" fmla="*/ 69127 w 180975"/>
            <a:gd name="T3" fmla="*/ 76403 h 200025"/>
            <a:gd name="T4" fmla="*/ 90488 w 180975"/>
            <a:gd name="T5" fmla="*/ 0 h 200025"/>
            <a:gd name="T6" fmla="*/ 111848 w 180975"/>
            <a:gd name="T7" fmla="*/ 76403 h 200025"/>
            <a:gd name="T8" fmla="*/ 180975 w 180975"/>
            <a:gd name="T9" fmla="*/ 76403 h 200025"/>
            <a:gd name="T10" fmla="*/ 125050 w 180975"/>
            <a:gd name="T11" fmla="*/ 123622 h 200025"/>
            <a:gd name="T12" fmla="*/ 146412 w 180975"/>
            <a:gd name="T13" fmla="*/ 200024 h 200025"/>
            <a:gd name="T14" fmla="*/ 90488 w 180975"/>
            <a:gd name="T15" fmla="*/ 152804 h 200025"/>
            <a:gd name="T16" fmla="*/ 34563 w 180975"/>
            <a:gd name="T17" fmla="*/ 200024 h 200025"/>
            <a:gd name="T18" fmla="*/ 55925 w 180975"/>
            <a:gd name="T19" fmla="*/ 123622 h 200025"/>
            <a:gd name="T20" fmla="*/ 0 w 180975"/>
            <a:gd name="T21" fmla="*/ 76403 h 200025"/>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w 180975"/>
            <a:gd name="T34" fmla="*/ 0 h 200025"/>
            <a:gd name="T35" fmla="*/ 180975 w 180975"/>
            <a:gd name="T36" fmla="*/ 200025 h 200025"/>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T33" t="T34" r="T35" b="T36"/>
          <a:pathLst>
            <a:path w="180975" h="200025">
              <a:moveTo>
                <a:pt x="0" y="76403"/>
              </a:moveTo>
              <a:lnTo>
                <a:pt x="69127" y="76403"/>
              </a:lnTo>
              <a:lnTo>
                <a:pt x="90488" y="0"/>
              </a:lnTo>
              <a:lnTo>
                <a:pt x="111848" y="76403"/>
              </a:lnTo>
              <a:lnTo>
                <a:pt x="180975" y="76403"/>
              </a:lnTo>
              <a:lnTo>
                <a:pt x="125050" y="123622"/>
              </a:lnTo>
              <a:lnTo>
                <a:pt x="146412" y="200024"/>
              </a:lnTo>
              <a:lnTo>
                <a:pt x="90488" y="152804"/>
              </a:lnTo>
              <a:lnTo>
                <a:pt x="34563" y="200024"/>
              </a:lnTo>
              <a:lnTo>
                <a:pt x="55925" y="123622"/>
              </a:lnTo>
              <a:lnTo>
                <a:pt x="0" y="76403"/>
              </a:lnTo>
              <a:close/>
            </a:path>
          </a:pathLst>
        </a:custGeom>
        <a:solidFill>
          <a:srgbClr val="9BBB59"/>
        </a:solidFill>
        <a:ln w="25400" cap="flat" cmpd="sng">
          <a:solidFill>
            <a:srgbClr val="71893F"/>
          </a:solidFill>
          <a:round/>
          <a:headEnd/>
          <a:tailEnd/>
        </a:ln>
      </xdr:spPr>
    </xdr:sp>
    <xdr:clientData/>
  </xdr:twoCellAnchor>
  <xdr:twoCellAnchor>
    <xdr:from>
      <xdr:col>3</xdr:col>
      <xdr:colOff>361950</xdr:colOff>
      <xdr:row>357</xdr:row>
      <xdr:rowOff>104775</xdr:rowOff>
    </xdr:from>
    <xdr:to>
      <xdr:col>4</xdr:col>
      <xdr:colOff>47625</xdr:colOff>
      <xdr:row>357</xdr:row>
      <xdr:rowOff>304800</xdr:rowOff>
    </xdr:to>
    <xdr:sp macro="" textlink="">
      <xdr:nvSpPr>
        <xdr:cNvPr id="37891" name="5-Point Star 49"/>
        <xdr:cNvSpPr>
          <a:spLocks/>
        </xdr:cNvSpPr>
      </xdr:nvSpPr>
      <xdr:spPr bwMode="auto">
        <a:xfrm>
          <a:off x="3524250" y="123320175"/>
          <a:ext cx="171450" cy="200025"/>
        </a:xfrm>
        <a:custGeom>
          <a:avLst/>
          <a:gdLst>
            <a:gd name="T0" fmla="*/ 0 w 180975"/>
            <a:gd name="T1" fmla="*/ 76403 h 200025"/>
            <a:gd name="T2" fmla="*/ 47346 w 180975"/>
            <a:gd name="T3" fmla="*/ 76403 h 200025"/>
            <a:gd name="T4" fmla="*/ 61977 w 180975"/>
            <a:gd name="T5" fmla="*/ 0 h 200025"/>
            <a:gd name="T6" fmla="*/ 76606 w 180975"/>
            <a:gd name="T7" fmla="*/ 76403 h 200025"/>
            <a:gd name="T8" fmla="*/ 123950 w 180975"/>
            <a:gd name="T9" fmla="*/ 76403 h 200025"/>
            <a:gd name="T10" fmla="*/ 85647 w 180975"/>
            <a:gd name="T11" fmla="*/ 123622 h 200025"/>
            <a:gd name="T12" fmla="*/ 100279 w 180975"/>
            <a:gd name="T13" fmla="*/ 200024 h 200025"/>
            <a:gd name="T14" fmla="*/ 61977 w 180975"/>
            <a:gd name="T15" fmla="*/ 152804 h 200025"/>
            <a:gd name="T16" fmla="*/ 23673 w 180975"/>
            <a:gd name="T17" fmla="*/ 200024 h 200025"/>
            <a:gd name="T18" fmla="*/ 38303 w 180975"/>
            <a:gd name="T19" fmla="*/ 123622 h 200025"/>
            <a:gd name="T20" fmla="*/ 0 w 180975"/>
            <a:gd name="T21" fmla="*/ 76403 h 200025"/>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w 180975"/>
            <a:gd name="T34" fmla="*/ 0 h 200025"/>
            <a:gd name="T35" fmla="*/ 180975 w 180975"/>
            <a:gd name="T36" fmla="*/ 200025 h 200025"/>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T33" t="T34" r="T35" b="T36"/>
          <a:pathLst>
            <a:path w="180975" h="200025">
              <a:moveTo>
                <a:pt x="0" y="76403"/>
              </a:moveTo>
              <a:lnTo>
                <a:pt x="69127" y="76403"/>
              </a:lnTo>
              <a:lnTo>
                <a:pt x="90488" y="0"/>
              </a:lnTo>
              <a:lnTo>
                <a:pt x="111848" y="76403"/>
              </a:lnTo>
              <a:lnTo>
                <a:pt x="180975" y="76403"/>
              </a:lnTo>
              <a:lnTo>
                <a:pt x="125050" y="123622"/>
              </a:lnTo>
              <a:lnTo>
                <a:pt x="146412" y="200024"/>
              </a:lnTo>
              <a:lnTo>
                <a:pt x="90488" y="152804"/>
              </a:lnTo>
              <a:lnTo>
                <a:pt x="34563" y="200024"/>
              </a:lnTo>
              <a:lnTo>
                <a:pt x="55925" y="123622"/>
              </a:lnTo>
              <a:lnTo>
                <a:pt x="0" y="76403"/>
              </a:lnTo>
              <a:close/>
            </a:path>
          </a:pathLst>
        </a:custGeom>
        <a:solidFill>
          <a:srgbClr val="9BBB59"/>
        </a:solidFill>
        <a:ln w="25400" cap="flat" cmpd="sng">
          <a:solidFill>
            <a:srgbClr val="71893F"/>
          </a:solidFill>
          <a:round/>
          <a:headEnd/>
          <a:tailEnd/>
        </a:ln>
      </xdr:spPr>
    </xdr:sp>
    <xdr:clientData/>
  </xdr:twoCellAnchor>
  <xdr:twoCellAnchor>
    <xdr:from>
      <xdr:col>10</xdr:col>
      <xdr:colOff>1676400</xdr:colOff>
      <xdr:row>347</xdr:row>
      <xdr:rowOff>85725</xdr:rowOff>
    </xdr:from>
    <xdr:to>
      <xdr:col>10</xdr:col>
      <xdr:colOff>1847850</xdr:colOff>
      <xdr:row>347</xdr:row>
      <xdr:rowOff>285750</xdr:rowOff>
    </xdr:to>
    <xdr:sp macro="" textlink="">
      <xdr:nvSpPr>
        <xdr:cNvPr id="37892" name="5-Point Star 53"/>
        <xdr:cNvSpPr>
          <a:spLocks/>
        </xdr:cNvSpPr>
      </xdr:nvSpPr>
      <xdr:spPr bwMode="auto">
        <a:xfrm>
          <a:off x="12734925" y="119424450"/>
          <a:ext cx="171450" cy="200025"/>
        </a:xfrm>
        <a:custGeom>
          <a:avLst/>
          <a:gdLst>
            <a:gd name="T0" fmla="*/ 0 w 180975"/>
            <a:gd name="T1" fmla="*/ 76403 h 200025"/>
            <a:gd name="T2" fmla="*/ 45880 w 180975"/>
            <a:gd name="T3" fmla="*/ 76403 h 200025"/>
            <a:gd name="T4" fmla="*/ 60057 w 180975"/>
            <a:gd name="T5" fmla="*/ 0 h 200025"/>
            <a:gd name="T6" fmla="*/ 74235 w 180975"/>
            <a:gd name="T7" fmla="*/ 76403 h 200025"/>
            <a:gd name="T8" fmla="*/ 120114 w 180975"/>
            <a:gd name="T9" fmla="*/ 76403 h 200025"/>
            <a:gd name="T10" fmla="*/ 82996 w 180975"/>
            <a:gd name="T11" fmla="*/ 123622 h 200025"/>
            <a:gd name="T12" fmla="*/ 97174 w 180975"/>
            <a:gd name="T13" fmla="*/ 200024 h 200025"/>
            <a:gd name="T14" fmla="*/ 60057 w 180975"/>
            <a:gd name="T15" fmla="*/ 152804 h 200025"/>
            <a:gd name="T16" fmla="*/ 22940 w 180975"/>
            <a:gd name="T17" fmla="*/ 200024 h 200025"/>
            <a:gd name="T18" fmla="*/ 37118 w 180975"/>
            <a:gd name="T19" fmla="*/ 123622 h 200025"/>
            <a:gd name="T20" fmla="*/ 0 w 180975"/>
            <a:gd name="T21" fmla="*/ 76403 h 200025"/>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w 180975"/>
            <a:gd name="T34" fmla="*/ 0 h 200025"/>
            <a:gd name="T35" fmla="*/ 180975 w 180975"/>
            <a:gd name="T36" fmla="*/ 200025 h 200025"/>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T33" t="T34" r="T35" b="T36"/>
          <a:pathLst>
            <a:path w="180975" h="200025">
              <a:moveTo>
                <a:pt x="0" y="76403"/>
              </a:moveTo>
              <a:lnTo>
                <a:pt x="69127" y="76403"/>
              </a:lnTo>
              <a:lnTo>
                <a:pt x="90488" y="0"/>
              </a:lnTo>
              <a:lnTo>
                <a:pt x="111848" y="76403"/>
              </a:lnTo>
              <a:lnTo>
                <a:pt x="180975" y="76403"/>
              </a:lnTo>
              <a:lnTo>
                <a:pt x="125050" y="123622"/>
              </a:lnTo>
              <a:lnTo>
                <a:pt x="146412" y="200024"/>
              </a:lnTo>
              <a:lnTo>
                <a:pt x="90488" y="152804"/>
              </a:lnTo>
              <a:lnTo>
                <a:pt x="34563" y="200024"/>
              </a:lnTo>
              <a:lnTo>
                <a:pt x="55925" y="123622"/>
              </a:lnTo>
              <a:lnTo>
                <a:pt x="0" y="76403"/>
              </a:lnTo>
              <a:close/>
            </a:path>
          </a:pathLst>
        </a:custGeom>
        <a:solidFill>
          <a:srgbClr val="9BBB59"/>
        </a:solidFill>
        <a:ln w="25400" cap="flat" cmpd="sng">
          <a:solidFill>
            <a:srgbClr val="71893F"/>
          </a:solidFill>
          <a:round/>
          <a:headEnd/>
          <a:tailEnd/>
        </a:ln>
      </xdr:spPr>
    </xdr:sp>
    <xdr:clientData/>
  </xdr:twoCellAnchor>
  <xdr:twoCellAnchor>
    <xdr:from>
      <xdr:col>0</xdr:col>
      <xdr:colOff>40822</xdr:colOff>
      <xdr:row>359</xdr:row>
      <xdr:rowOff>27214</xdr:rowOff>
    </xdr:from>
    <xdr:to>
      <xdr:col>2</xdr:col>
      <xdr:colOff>612322</xdr:colOff>
      <xdr:row>368</xdr:row>
      <xdr:rowOff>13608</xdr:rowOff>
    </xdr:to>
    <xdr:sp macro="" textlink="">
      <xdr:nvSpPr>
        <xdr:cNvPr id="19" name="TextBox 18"/>
        <xdr:cNvSpPr txBox="1"/>
      </xdr:nvSpPr>
      <xdr:spPr>
        <a:xfrm>
          <a:off x="40822" y="124029107"/>
          <a:ext cx="3102429" cy="18233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Disahkan Oleh:</a:t>
          </a:r>
        </a:p>
        <a:p>
          <a:endParaRPr lang="en-US" sz="1100"/>
        </a:p>
        <a:p>
          <a:endParaRPr lang="en-US" sz="1100"/>
        </a:p>
        <a:p>
          <a:endParaRPr lang="en-US" sz="1100"/>
        </a:p>
        <a:p>
          <a:r>
            <a:rPr lang="en-US" sz="1100"/>
            <a:t>..........................................</a:t>
          </a:r>
        </a:p>
        <a:p>
          <a:r>
            <a:rPr lang="en-US" sz="1100"/>
            <a:t>Nama:</a:t>
          </a:r>
        </a:p>
        <a:p>
          <a:r>
            <a:rPr lang="en-US" sz="1100"/>
            <a:t>Jawatan:</a:t>
          </a:r>
        </a:p>
        <a:p>
          <a:r>
            <a:rPr lang="en-US" sz="1100"/>
            <a:t>Tarikh:</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6"/>
  <sheetViews>
    <sheetView tabSelected="1" view="pageBreakPreview" zoomScale="60" zoomScaleNormal="85" zoomScalePageLayoutView="85" workbookViewId="0">
      <selection activeCell="L13" sqref="L13"/>
    </sheetView>
  </sheetViews>
  <sheetFormatPr defaultRowHeight="12.75" x14ac:dyDescent="0.2"/>
  <cols>
    <col min="2" max="2" width="6.140625" customWidth="1"/>
    <col min="4" max="4" width="9.140625" customWidth="1"/>
  </cols>
  <sheetData>
    <row r="1" spans="1:12" ht="30.75" customHeight="1" x14ac:dyDescent="0.2">
      <c r="A1" s="243"/>
      <c r="B1" s="223"/>
      <c r="C1" s="223"/>
      <c r="D1" s="223"/>
      <c r="E1" s="223"/>
      <c r="F1" s="223"/>
      <c r="G1" s="223"/>
      <c r="H1" s="223"/>
      <c r="I1" s="223"/>
      <c r="J1" s="223"/>
      <c r="K1" s="223"/>
      <c r="L1" s="244"/>
    </row>
    <row r="2" spans="1:12" x14ac:dyDescent="0.2">
      <c r="A2" s="233"/>
      <c r="B2" s="249"/>
      <c r="C2" s="224"/>
      <c r="D2" s="225"/>
      <c r="E2" s="225" t="s">
        <v>487</v>
      </c>
      <c r="F2" s="225"/>
      <c r="G2" s="226"/>
      <c r="H2" s="226"/>
      <c r="I2" s="226"/>
      <c r="J2" s="227"/>
      <c r="K2" s="250"/>
      <c r="L2" s="234"/>
    </row>
    <row r="3" spans="1:12" x14ac:dyDescent="0.2">
      <c r="A3" s="233"/>
      <c r="B3" s="178"/>
      <c r="C3" s="178"/>
      <c r="D3" s="178"/>
      <c r="E3" s="178"/>
      <c r="F3" s="178"/>
      <c r="G3" s="178"/>
      <c r="H3" s="178"/>
      <c r="I3" s="178"/>
      <c r="J3" s="178"/>
      <c r="K3" s="178"/>
      <c r="L3" s="234"/>
    </row>
    <row r="4" spans="1:12" x14ac:dyDescent="0.2">
      <c r="A4" s="233"/>
      <c r="B4" s="247" t="s">
        <v>488</v>
      </c>
      <c r="C4" s="178"/>
      <c r="D4" s="178"/>
      <c r="E4" s="178"/>
      <c r="F4" s="178"/>
      <c r="G4" s="178"/>
      <c r="H4" s="178"/>
      <c r="I4" s="178"/>
      <c r="J4" s="178"/>
      <c r="K4" s="178"/>
      <c r="L4" s="234"/>
    </row>
    <row r="5" spans="1:12" ht="4.5" customHeight="1" x14ac:dyDescent="0.2">
      <c r="A5" s="233"/>
      <c r="B5" s="178"/>
      <c r="C5" s="178"/>
      <c r="D5" s="178"/>
      <c r="E5" s="178"/>
      <c r="F5" s="178"/>
      <c r="G5" s="178"/>
      <c r="H5" s="178"/>
      <c r="I5" s="178"/>
      <c r="J5" s="178"/>
      <c r="K5" s="178"/>
      <c r="L5" s="234"/>
    </row>
    <row r="6" spans="1:12" x14ac:dyDescent="0.2">
      <c r="A6" s="233"/>
      <c r="B6" s="248" t="s">
        <v>489</v>
      </c>
      <c r="C6" s="248"/>
      <c r="D6" s="248"/>
      <c r="E6" s="228"/>
      <c r="F6" s="229"/>
      <c r="G6" s="229"/>
      <c r="H6" s="229"/>
      <c r="I6" s="229"/>
      <c r="J6" s="229"/>
      <c r="K6" s="230"/>
      <c r="L6" s="234"/>
    </row>
    <row r="7" spans="1:12" ht="8.25" customHeight="1" x14ac:dyDescent="0.2">
      <c r="A7" s="233"/>
      <c r="B7" s="248"/>
      <c r="C7" s="248"/>
      <c r="D7" s="248"/>
      <c r="E7" s="248"/>
      <c r="F7" s="248"/>
      <c r="G7" s="248"/>
      <c r="H7" s="248"/>
      <c r="I7" s="248"/>
      <c r="J7" s="248"/>
      <c r="K7" s="248"/>
      <c r="L7" s="234"/>
    </row>
    <row r="8" spans="1:12" x14ac:dyDescent="0.2">
      <c r="A8" s="233"/>
      <c r="B8" s="248" t="s">
        <v>490</v>
      </c>
      <c r="C8" s="248"/>
      <c r="D8" s="248"/>
      <c r="E8" s="228"/>
      <c r="F8" s="229"/>
      <c r="G8" s="229"/>
      <c r="H8" s="229"/>
      <c r="I8" s="229"/>
      <c r="J8" s="229"/>
      <c r="K8" s="230"/>
      <c r="L8" s="234"/>
    </row>
    <row r="9" spans="1:12" x14ac:dyDescent="0.2">
      <c r="A9" s="233"/>
      <c r="B9" s="248"/>
      <c r="C9" s="248"/>
      <c r="D9" s="248"/>
      <c r="E9" s="248"/>
      <c r="F9" s="248"/>
      <c r="G9" s="248"/>
      <c r="H9" s="248"/>
      <c r="I9" s="248"/>
      <c r="J9" s="248"/>
      <c r="K9" s="248"/>
      <c r="L9" s="234"/>
    </row>
    <row r="10" spans="1:12" x14ac:dyDescent="0.2">
      <c r="A10" s="233"/>
      <c r="B10" s="248" t="s">
        <v>491</v>
      </c>
      <c r="C10" s="248"/>
      <c r="D10" s="248"/>
      <c r="E10" s="248" t="s">
        <v>495</v>
      </c>
      <c r="F10" s="248"/>
      <c r="G10" s="248"/>
      <c r="H10" s="248"/>
      <c r="I10" s="248"/>
      <c r="J10" s="248"/>
      <c r="K10" s="248" t="s">
        <v>530</v>
      </c>
      <c r="L10" s="234"/>
    </row>
    <row r="11" spans="1:12" ht="5.25" customHeight="1" x14ac:dyDescent="0.2">
      <c r="A11" s="233"/>
      <c r="B11" s="248"/>
      <c r="C11" s="248"/>
      <c r="D11" s="248"/>
      <c r="E11" s="248"/>
      <c r="F11" s="248"/>
      <c r="G11" s="248"/>
      <c r="H11" s="248"/>
      <c r="I11" s="248"/>
      <c r="J11" s="248"/>
      <c r="K11" s="248"/>
      <c r="L11" s="234"/>
    </row>
    <row r="12" spans="1:12" x14ac:dyDescent="0.2">
      <c r="A12" s="233"/>
      <c r="B12" s="248"/>
      <c r="C12" s="248" t="s">
        <v>492</v>
      </c>
      <c r="D12" s="248"/>
      <c r="E12" s="248" t="s">
        <v>497</v>
      </c>
      <c r="F12" s="248"/>
      <c r="G12" s="248"/>
      <c r="H12" s="248"/>
      <c r="I12" s="248"/>
      <c r="J12" s="248"/>
      <c r="K12" s="231"/>
      <c r="L12" s="234"/>
    </row>
    <row r="13" spans="1:12" x14ac:dyDescent="0.2">
      <c r="A13" s="233"/>
      <c r="B13" s="248"/>
      <c r="C13" s="248" t="s">
        <v>493</v>
      </c>
      <c r="D13" s="248"/>
      <c r="E13" s="248" t="s">
        <v>500</v>
      </c>
      <c r="F13" s="248"/>
      <c r="G13" s="248"/>
      <c r="H13" s="248"/>
      <c r="I13" s="248"/>
      <c r="J13" s="248"/>
      <c r="K13" s="231"/>
      <c r="L13" s="234"/>
    </row>
    <row r="14" spans="1:12" x14ac:dyDescent="0.2">
      <c r="A14" s="233"/>
      <c r="B14" s="248"/>
      <c r="C14" s="248" t="s">
        <v>494</v>
      </c>
      <c r="D14" s="248"/>
      <c r="E14" s="248" t="s">
        <v>499</v>
      </c>
      <c r="F14" s="248"/>
      <c r="G14" s="248"/>
      <c r="H14" s="248"/>
      <c r="I14" s="248"/>
      <c r="J14" s="248"/>
      <c r="K14" s="231"/>
      <c r="L14" s="234"/>
    </row>
    <row r="15" spans="1:12" x14ac:dyDescent="0.2">
      <c r="A15" s="233"/>
      <c r="B15" s="248"/>
      <c r="C15" s="248" t="s">
        <v>496</v>
      </c>
      <c r="D15" s="248"/>
      <c r="E15" s="248" t="s">
        <v>498</v>
      </c>
      <c r="F15" s="248"/>
      <c r="G15" s="248"/>
      <c r="H15" s="248"/>
      <c r="I15" s="248"/>
      <c r="J15" s="248"/>
      <c r="K15" s="231"/>
      <c r="L15" s="234"/>
    </row>
    <row r="16" spans="1:12" x14ac:dyDescent="0.2">
      <c r="A16" s="233"/>
      <c r="B16" s="248"/>
      <c r="C16" s="248"/>
      <c r="D16" s="248"/>
      <c r="E16" s="248"/>
      <c r="F16" s="248"/>
      <c r="G16" s="248"/>
      <c r="H16" s="248"/>
      <c r="I16" s="248"/>
      <c r="J16" s="248"/>
      <c r="K16" s="232"/>
      <c r="L16" s="234"/>
    </row>
    <row r="17" spans="1:12" x14ac:dyDescent="0.2">
      <c r="A17" s="233"/>
      <c r="B17" s="247" t="s">
        <v>501</v>
      </c>
      <c r="C17" s="248"/>
      <c r="D17" s="248"/>
      <c r="E17" s="248"/>
      <c r="F17" s="248"/>
      <c r="G17" s="248"/>
      <c r="H17" s="248"/>
      <c r="I17" s="248"/>
      <c r="J17" s="248"/>
      <c r="K17" s="248"/>
      <c r="L17" s="234"/>
    </row>
    <row r="18" spans="1:12" ht="5.25" customHeight="1" x14ac:dyDescent="0.2">
      <c r="A18" s="233"/>
      <c r="B18" s="248"/>
      <c r="C18" s="248"/>
      <c r="D18" s="248"/>
      <c r="E18" s="248"/>
      <c r="F18" s="248"/>
      <c r="G18" s="248"/>
      <c r="H18" s="248"/>
      <c r="I18" s="248"/>
      <c r="J18" s="248"/>
      <c r="K18" s="248"/>
      <c r="L18" s="234"/>
    </row>
    <row r="19" spans="1:12" x14ac:dyDescent="0.2">
      <c r="A19" s="233"/>
      <c r="B19" s="248" t="s">
        <v>502</v>
      </c>
      <c r="C19" s="248"/>
      <c r="D19" s="178"/>
      <c r="E19" s="219"/>
      <c r="F19" s="220"/>
      <c r="G19" s="220"/>
      <c r="H19" s="220"/>
      <c r="I19" s="220"/>
      <c r="J19" s="220"/>
      <c r="K19" s="221"/>
      <c r="L19" s="234"/>
    </row>
    <row r="20" spans="1:12" x14ac:dyDescent="0.2">
      <c r="A20" s="233"/>
      <c r="B20" s="248" t="s">
        <v>503</v>
      </c>
      <c r="C20" s="248"/>
      <c r="D20" s="178"/>
      <c r="E20" s="219"/>
      <c r="F20" s="220"/>
      <c r="G20" s="220"/>
      <c r="H20" s="220"/>
      <c r="I20" s="220"/>
      <c r="J20" s="220"/>
      <c r="K20" s="221"/>
      <c r="L20" s="234"/>
    </row>
    <row r="21" spans="1:12" x14ac:dyDescent="0.2">
      <c r="A21" s="233"/>
      <c r="B21" s="248" t="s">
        <v>504</v>
      </c>
      <c r="C21" s="248"/>
      <c r="D21" s="178"/>
      <c r="E21" s="219"/>
      <c r="F21" s="220"/>
      <c r="G21" s="220"/>
      <c r="H21" s="220"/>
      <c r="I21" s="220"/>
      <c r="J21" s="220"/>
      <c r="K21" s="221"/>
      <c r="L21" s="234"/>
    </row>
    <row r="22" spans="1:12" x14ac:dyDescent="0.2">
      <c r="A22" s="233"/>
      <c r="B22" s="248" t="s">
        <v>330</v>
      </c>
      <c r="C22" s="248"/>
      <c r="D22" s="178"/>
      <c r="E22" s="219"/>
      <c r="F22" s="220"/>
      <c r="G22" s="220"/>
      <c r="H22" s="220"/>
      <c r="I22" s="220"/>
      <c r="J22" s="220"/>
      <c r="K22" s="221"/>
      <c r="L22" s="234"/>
    </row>
    <row r="23" spans="1:12" x14ac:dyDescent="0.2">
      <c r="A23" s="233"/>
      <c r="B23" s="248"/>
      <c r="C23" s="248"/>
      <c r="D23" s="178"/>
      <c r="E23" s="178"/>
      <c r="F23" s="178"/>
      <c r="G23" s="178"/>
      <c r="H23" s="178"/>
      <c r="I23" s="178"/>
      <c r="J23" s="178"/>
      <c r="K23" s="178"/>
      <c r="L23" s="234"/>
    </row>
    <row r="24" spans="1:12" x14ac:dyDescent="0.2">
      <c r="A24" s="233"/>
      <c r="B24" s="247" t="s">
        <v>505</v>
      </c>
      <c r="C24" s="248"/>
      <c r="D24" s="178"/>
      <c r="E24" s="178"/>
      <c r="F24" s="178"/>
      <c r="G24" s="178"/>
      <c r="H24" s="178"/>
      <c r="I24" s="178"/>
      <c r="J24" s="178"/>
      <c r="K24" s="178"/>
      <c r="L24" s="234"/>
    </row>
    <row r="25" spans="1:12" x14ac:dyDescent="0.2">
      <c r="A25" s="233"/>
      <c r="B25" s="248" t="s">
        <v>506</v>
      </c>
      <c r="C25" s="248"/>
      <c r="D25" s="178"/>
      <c r="E25" s="219"/>
      <c r="F25" s="220"/>
      <c r="G25" s="220"/>
      <c r="H25" s="220"/>
      <c r="I25" s="220"/>
      <c r="J25" s="220"/>
      <c r="K25" s="221"/>
      <c r="L25" s="234"/>
    </row>
    <row r="26" spans="1:12" x14ac:dyDescent="0.2">
      <c r="A26" s="233"/>
      <c r="B26" s="248" t="s">
        <v>503</v>
      </c>
      <c r="C26" s="248"/>
      <c r="D26" s="178"/>
      <c r="E26" s="219"/>
      <c r="F26" s="220"/>
      <c r="G26" s="220"/>
      <c r="H26" s="220"/>
      <c r="I26" s="220"/>
      <c r="J26" s="220"/>
      <c r="K26" s="221"/>
      <c r="L26" s="234"/>
    </row>
    <row r="27" spans="1:12" x14ac:dyDescent="0.2">
      <c r="A27" s="233"/>
      <c r="B27" s="248" t="s">
        <v>504</v>
      </c>
      <c r="C27" s="248"/>
      <c r="D27" s="178"/>
      <c r="E27" s="219"/>
      <c r="F27" s="220"/>
      <c r="G27" s="220"/>
      <c r="H27" s="220"/>
      <c r="I27" s="220"/>
      <c r="J27" s="220"/>
      <c r="K27" s="221"/>
      <c r="L27" s="234"/>
    </row>
    <row r="28" spans="1:12" x14ac:dyDescent="0.2">
      <c r="A28" s="233"/>
      <c r="B28" s="248" t="s">
        <v>330</v>
      </c>
      <c r="C28" s="248"/>
      <c r="D28" s="178"/>
      <c r="E28" s="219"/>
      <c r="F28" s="220"/>
      <c r="G28" s="220"/>
      <c r="H28" s="220"/>
      <c r="I28" s="220"/>
      <c r="J28" s="220"/>
      <c r="K28" s="221"/>
      <c r="L28" s="234"/>
    </row>
    <row r="29" spans="1:12" x14ac:dyDescent="0.2">
      <c r="A29" s="233"/>
      <c r="B29" s="178"/>
      <c r="C29" s="178"/>
      <c r="D29" s="178"/>
      <c r="E29" s="178"/>
      <c r="F29" s="178"/>
      <c r="G29" s="178"/>
      <c r="H29" s="178"/>
      <c r="I29" s="178"/>
      <c r="J29" s="178"/>
      <c r="K29" s="178"/>
      <c r="L29" s="234"/>
    </row>
    <row r="30" spans="1:12" ht="21.75" customHeight="1" x14ac:dyDescent="0.2">
      <c r="A30" s="233"/>
      <c r="B30" s="251" t="s">
        <v>507</v>
      </c>
      <c r="C30" s="252"/>
      <c r="D30" s="238" t="s">
        <v>412</v>
      </c>
      <c r="E30" s="239"/>
      <c r="F30" s="240"/>
      <c r="G30" s="241" t="s">
        <v>413</v>
      </c>
      <c r="H30" s="251" t="s">
        <v>508</v>
      </c>
      <c r="I30" s="252"/>
      <c r="J30" s="241" t="s">
        <v>504</v>
      </c>
      <c r="K30" s="241" t="s">
        <v>330</v>
      </c>
      <c r="L30" s="234"/>
    </row>
    <row r="31" spans="1:12" x14ac:dyDescent="0.2">
      <c r="A31" s="233"/>
      <c r="B31" s="219"/>
      <c r="C31" s="220"/>
      <c r="D31" s="219"/>
      <c r="E31" s="220"/>
      <c r="F31" s="221"/>
      <c r="G31" s="222"/>
      <c r="H31" s="219"/>
      <c r="I31" s="221"/>
      <c r="J31" s="222"/>
      <c r="K31" s="222"/>
      <c r="L31" s="234"/>
    </row>
    <row r="32" spans="1:12" x14ac:dyDescent="0.2">
      <c r="A32" s="233"/>
      <c r="B32" s="219"/>
      <c r="C32" s="220"/>
      <c r="D32" s="219"/>
      <c r="E32" s="220"/>
      <c r="F32" s="221"/>
      <c r="G32" s="222"/>
      <c r="H32" s="219"/>
      <c r="I32" s="221"/>
      <c r="J32" s="222"/>
      <c r="K32" s="222"/>
      <c r="L32" s="234"/>
    </row>
    <row r="33" spans="1:12" x14ac:dyDescent="0.2">
      <c r="A33" s="233"/>
      <c r="B33" s="219"/>
      <c r="C33" s="220"/>
      <c r="D33" s="219"/>
      <c r="E33" s="220"/>
      <c r="F33" s="221"/>
      <c r="G33" s="222"/>
      <c r="H33" s="219"/>
      <c r="I33" s="221"/>
      <c r="J33" s="222"/>
      <c r="K33" s="222"/>
      <c r="L33" s="234"/>
    </row>
    <row r="34" spans="1:12" x14ac:dyDescent="0.2">
      <c r="A34" s="233"/>
      <c r="B34" s="219"/>
      <c r="C34" s="220"/>
      <c r="D34" s="219"/>
      <c r="E34" s="220"/>
      <c r="F34" s="221"/>
      <c r="G34" s="222"/>
      <c r="H34" s="219"/>
      <c r="I34" s="221"/>
      <c r="J34" s="222"/>
      <c r="K34" s="222"/>
      <c r="L34" s="234"/>
    </row>
    <row r="35" spans="1:12" x14ac:dyDescent="0.2">
      <c r="A35" s="233"/>
      <c r="B35" s="219"/>
      <c r="C35" s="220"/>
      <c r="D35" s="219"/>
      <c r="E35" s="220"/>
      <c r="F35" s="221"/>
      <c r="G35" s="222"/>
      <c r="H35" s="219"/>
      <c r="I35" s="221"/>
      <c r="J35" s="222"/>
      <c r="K35" s="222"/>
      <c r="L35" s="234"/>
    </row>
    <row r="36" spans="1:12" x14ac:dyDescent="0.2">
      <c r="A36" s="233"/>
      <c r="B36" s="219"/>
      <c r="C36" s="220"/>
      <c r="D36" s="219"/>
      <c r="E36" s="220"/>
      <c r="F36" s="221"/>
      <c r="G36" s="222"/>
      <c r="H36" s="219"/>
      <c r="I36" s="221"/>
      <c r="J36" s="222"/>
      <c r="K36" s="222"/>
      <c r="L36" s="234"/>
    </row>
    <row r="37" spans="1:12" x14ac:dyDescent="0.2">
      <c r="A37" s="233"/>
      <c r="B37" s="219"/>
      <c r="C37" s="220"/>
      <c r="D37" s="219"/>
      <c r="E37" s="220"/>
      <c r="F37" s="221"/>
      <c r="G37" s="222"/>
      <c r="H37" s="219"/>
      <c r="I37" s="221"/>
      <c r="J37" s="222"/>
      <c r="K37" s="222"/>
      <c r="L37" s="234"/>
    </row>
    <row r="38" spans="1:12" x14ac:dyDescent="0.2">
      <c r="A38" s="233"/>
      <c r="B38" s="219"/>
      <c r="C38" s="220"/>
      <c r="D38" s="219"/>
      <c r="E38" s="220"/>
      <c r="F38" s="221"/>
      <c r="G38" s="222"/>
      <c r="H38" s="219"/>
      <c r="I38" s="221"/>
      <c r="J38" s="222"/>
      <c r="K38" s="222"/>
      <c r="L38" s="234"/>
    </row>
    <row r="39" spans="1:12" x14ac:dyDescent="0.2">
      <c r="A39" s="233"/>
      <c r="B39" s="178"/>
      <c r="C39" s="178"/>
      <c r="D39" s="178"/>
      <c r="E39" s="178"/>
      <c r="F39" s="178"/>
      <c r="G39" s="178"/>
      <c r="H39" s="178"/>
      <c r="I39" s="178"/>
      <c r="J39" s="178"/>
      <c r="K39" s="178"/>
      <c r="L39" s="234"/>
    </row>
    <row r="40" spans="1:12" x14ac:dyDescent="0.2">
      <c r="A40" s="233"/>
      <c r="B40" s="247" t="s">
        <v>509</v>
      </c>
      <c r="C40" s="248"/>
      <c r="D40" s="248"/>
      <c r="E40" s="248"/>
      <c r="F40" s="248"/>
      <c r="G40" s="248"/>
      <c r="H40" s="248"/>
      <c r="I40" s="248"/>
      <c r="J40" s="248"/>
      <c r="K40" s="248"/>
      <c r="L40" s="234"/>
    </row>
    <row r="41" spans="1:12" x14ac:dyDescent="0.2">
      <c r="A41" s="233"/>
      <c r="B41" s="248" t="s">
        <v>510</v>
      </c>
      <c r="C41" s="248"/>
      <c r="D41" s="248"/>
      <c r="E41" s="248"/>
      <c r="F41" s="248"/>
      <c r="G41" s="248"/>
      <c r="H41" s="248"/>
      <c r="I41" s="248"/>
      <c r="J41" s="248"/>
      <c r="K41" s="231"/>
      <c r="L41" s="234"/>
    </row>
    <row r="42" spans="1:12" x14ac:dyDescent="0.2">
      <c r="A42" s="233"/>
      <c r="B42" s="248" t="s">
        <v>512</v>
      </c>
      <c r="C42" s="248"/>
      <c r="D42" s="248"/>
      <c r="E42" s="248"/>
      <c r="F42" s="248"/>
      <c r="G42" s="248"/>
      <c r="H42" s="248"/>
      <c r="I42" s="248"/>
      <c r="J42" s="248"/>
      <c r="K42" s="231"/>
      <c r="L42" s="234"/>
    </row>
    <row r="43" spans="1:12" x14ac:dyDescent="0.2">
      <c r="A43" s="233"/>
      <c r="B43" s="248" t="s">
        <v>513</v>
      </c>
      <c r="C43" s="248"/>
      <c r="D43" s="248"/>
      <c r="E43" s="248"/>
      <c r="F43" s="248"/>
      <c r="G43" s="248"/>
      <c r="H43" s="248"/>
      <c r="I43" s="248"/>
      <c r="J43" s="248"/>
      <c r="K43" s="231"/>
      <c r="L43" s="234"/>
    </row>
    <row r="44" spans="1:12" x14ac:dyDescent="0.2">
      <c r="A44" s="233"/>
      <c r="B44" s="248" t="s">
        <v>511</v>
      </c>
      <c r="C44" s="248"/>
      <c r="D44" s="248"/>
      <c r="E44" s="228"/>
      <c r="F44" s="229"/>
      <c r="G44" s="229"/>
      <c r="H44" s="229"/>
      <c r="I44" s="230"/>
      <c r="J44" s="248"/>
      <c r="K44" s="231"/>
      <c r="L44" s="234"/>
    </row>
    <row r="45" spans="1:12" x14ac:dyDescent="0.2">
      <c r="A45" s="233"/>
      <c r="B45" s="248"/>
      <c r="C45" s="248"/>
      <c r="D45" s="248"/>
      <c r="E45" s="248"/>
      <c r="F45" s="248"/>
      <c r="G45" s="248"/>
      <c r="H45" s="248"/>
      <c r="I45" s="248"/>
      <c r="J45" s="248"/>
      <c r="K45" s="248"/>
      <c r="L45" s="234"/>
    </row>
    <row r="46" spans="1:12" x14ac:dyDescent="0.2">
      <c r="A46" s="233"/>
      <c r="B46" s="247" t="s">
        <v>514</v>
      </c>
      <c r="C46" s="248"/>
      <c r="D46" s="248"/>
      <c r="E46" s="248"/>
      <c r="F46" s="248"/>
      <c r="G46" s="248"/>
      <c r="H46" s="248"/>
      <c r="I46" s="248"/>
      <c r="J46" s="248"/>
      <c r="K46" s="248"/>
      <c r="L46" s="234"/>
    </row>
    <row r="47" spans="1:12" x14ac:dyDescent="0.2">
      <c r="A47" s="233"/>
      <c r="B47" s="248" t="s">
        <v>515</v>
      </c>
      <c r="C47" s="248"/>
      <c r="D47" s="248"/>
      <c r="E47" s="248"/>
      <c r="F47" s="248"/>
      <c r="G47" s="248"/>
      <c r="H47" s="248"/>
      <c r="I47" s="248"/>
      <c r="J47" s="248"/>
      <c r="K47" s="248"/>
      <c r="L47" s="234"/>
    </row>
    <row r="48" spans="1:12" ht="6" customHeight="1" x14ac:dyDescent="0.2">
      <c r="A48" s="233"/>
      <c r="B48" s="248"/>
      <c r="C48" s="248"/>
      <c r="D48" s="248"/>
      <c r="E48" s="248"/>
      <c r="F48" s="248"/>
      <c r="G48" s="248"/>
      <c r="H48" s="248"/>
      <c r="I48" s="248"/>
      <c r="J48" s="248"/>
      <c r="K48" s="248"/>
      <c r="L48" s="234"/>
    </row>
    <row r="49" spans="1:12" x14ac:dyDescent="0.2">
      <c r="A49" s="233"/>
      <c r="B49" s="247" t="s">
        <v>516</v>
      </c>
      <c r="C49" s="248"/>
      <c r="D49" s="248"/>
      <c r="E49" s="248"/>
      <c r="F49" s="248"/>
      <c r="G49" s="248"/>
      <c r="H49" s="248"/>
      <c r="I49" s="248"/>
      <c r="J49" s="248"/>
      <c r="K49" s="248"/>
      <c r="L49" s="234"/>
    </row>
    <row r="50" spans="1:12" x14ac:dyDescent="0.2">
      <c r="A50" s="233"/>
      <c r="B50" s="248"/>
      <c r="C50" s="248"/>
      <c r="D50" s="248"/>
      <c r="E50" s="248"/>
      <c r="F50" s="248"/>
      <c r="G50" s="248"/>
      <c r="H50" s="248"/>
      <c r="I50" s="248"/>
      <c r="J50" s="248"/>
      <c r="K50" s="248"/>
      <c r="L50" s="234"/>
    </row>
    <row r="51" spans="1:12" x14ac:dyDescent="0.2">
      <c r="A51" s="233"/>
      <c r="B51" s="242"/>
      <c r="C51" s="242"/>
      <c r="D51" s="242"/>
      <c r="E51" s="248"/>
      <c r="F51" s="248"/>
      <c r="G51" s="248"/>
      <c r="H51" s="248"/>
      <c r="I51" s="248"/>
      <c r="J51" s="248"/>
      <c r="K51" s="248"/>
      <c r="L51" s="234"/>
    </row>
    <row r="52" spans="1:12" x14ac:dyDescent="0.2">
      <c r="A52" s="233"/>
      <c r="B52" s="248" t="s">
        <v>517</v>
      </c>
      <c r="C52" s="178"/>
      <c r="D52" s="178"/>
      <c r="E52" s="178"/>
      <c r="F52" s="178"/>
      <c r="G52" s="178"/>
      <c r="H52" s="178"/>
      <c r="I52" s="178"/>
      <c r="J52" s="178"/>
      <c r="K52" s="178"/>
      <c r="L52" s="234"/>
    </row>
    <row r="53" spans="1:12" ht="4.5" customHeight="1" x14ac:dyDescent="0.2">
      <c r="A53" s="233"/>
      <c r="B53" s="178"/>
      <c r="C53" s="178"/>
      <c r="D53" s="178"/>
      <c r="E53" s="178"/>
      <c r="F53" s="178"/>
      <c r="G53" s="178"/>
      <c r="H53" s="178"/>
      <c r="I53" s="178"/>
      <c r="J53" s="178"/>
      <c r="K53" s="178"/>
      <c r="L53" s="234"/>
    </row>
    <row r="54" spans="1:12" x14ac:dyDescent="0.2">
      <c r="A54" s="233"/>
      <c r="B54" s="248" t="s">
        <v>412</v>
      </c>
      <c r="C54" s="178"/>
      <c r="D54" s="219"/>
      <c r="E54" s="220"/>
      <c r="F54" s="221"/>
      <c r="G54" s="178"/>
      <c r="H54" s="178"/>
      <c r="I54" s="248" t="s">
        <v>527</v>
      </c>
      <c r="J54" s="178"/>
      <c r="K54" s="178"/>
      <c r="L54" s="234"/>
    </row>
    <row r="55" spans="1:12" x14ac:dyDescent="0.2">
      <c r="A55" s="233"/>
      <c r="B55" s="248" t="s">
        <v>413</v>
      </c>
      <c r="C55" s="178"/>
      <c r="D55" s="219"/>
      <c r="E55" s="220"/>
      <c r="F55" s="221"/>
      <c r="G55" s="178"/>
      <c r="H55" s="178"/>
      <c r="I55" s="248" t="s">
        <v>528</v>
      </c>
      <c r="J55" s="178"/>
      <c r="K55" s="178"/>
      <c r="L55" s="234"/>
    </row>
    <row r="56" spans="1:12" x14ac:dyDescent="0.2">
      <c r="A56" s="233"/>
      <c r="B56" s="248" t="s">
        <v>518</v>
      </c>
      <c r="C56" s="178"/>
      <c r="D56" s="219"/>
      <c r="E56" s="220"/>
      <c r="F56" s="221"/>
      <c r="G56" s="178"/>
      <c r="H56" s="178"/>
      <c r="I56" s="178"/>
      <c r="J56" s="178"/>
      <c r="K56" s="178"/>
      <c r="L56" s="234"/>
    </row>
    <row r="57" spans="1:12" x14ac:dyDescent="0.2">
      <c r="A57" s="233"/>
      <c r="B57" s="178"/>
      <c r="C57" s="178"/>
      <c r="D57" s="178"/>
      <c r="E57" s="178"/>
      <c r="F57" s="178"/>
      <c r="G57" s="178"/>
      <c r="H57" s="178"/>
      <c r="I57" s="178"/>
      <c r="J57" s="178"/>
      <c r="K57" s="178"/>
      <c r="L57" s="234"/>
    </row>
    <row r="58" spans="1:12" x14ac:dyDescent="0.2">
      <c r="A58" s="233"/>
      <c r="B58" s="247" t="s">
        <v>519</v>
      </c>
      <c r="C58" s="178"/>
      <c r="D58" s="178"/>
      <c r="E58" s="178"/>
      <c r="F58" s="178"/>
      <c r="G58" s="178"/>
      <c r="H58" s="245" t="s">
        <v>526</v>
      </c>
      <c r="I58" s="223"/>
      <c r="J58" s="223"/>
      <c r="K58" s="244"/>
      <c r="L58" s="234"/>
    </row>
    <row r="59" spans="1:12" x14ac:dyDescent="0.2">
      <c r="A59" s="233"/>
      <c r="B59" s="248" t="s">
        <v>520</v>
      </c>
      <c r="C59" s="178"/>
      <c r="D59" s="178"/>
      <c r="E59" s="178"/>
      <c r="F59" s="178"/>
      <c r="G59" s="178"/>
      <c r="H59" s="246" t="s">
        <v>453</v>
      </c>
      <c r="I59" s="178"/>
      <c r="J59" s="178"/>
      <c r="K59" s="234"/>
      <c r="L59" s="234"/>
    </row>
    <row r="60" spans="1:12" x14ac:dyDescent="0.2">
      <c r="A60" s="233"/>
      <c r="B60" s="248" t="s">
        <v>521</v>
      </c>
      <c r="C60" s="178"/>
      <c r="D60" s="178"/>
      <c r="E60" s="178"/>
      <c r="F60" s="178"/>
      <c r="G60" s="178"/>
      <c r="H60" s="246"/>
      <c r="I60" s="178"/>
      <c r="J60" s="178"/>
      <c r="K60" s="234"/>
      <c r="L60" s="234"/>
    </row>
    <row r="61" spans="1:12" x14ac:dyDescent="0.2">
      <c r="A61" s="233"/>
      <c r="B61" s="248" t="s">
        <v>522</v>
      </c>
      <c r="C61" s="178"/>
      <c r="D61" s="178"/>
      <c r="E61" s="178"/>
      <c r="F61" s="178"/>
      <c r="G61" s="178"/>
      <c r="H61" s="246" t="s">
        <v>531</v>
      </c>
      <c r="I61" s="178"/>
      <c r="J61" s="178"/>
      <c r="K61" s="234"/>
      <c r="L61" s="234"/>
    </row>
    <row r="62" spans="1:12" x14ac:dyDescent="0.2">
      <c r="A62" s="233"/>
      <c r="B62" s="248" t="s">
        <v>523</v>
      </c>
      <c r="C62" s="178"/>
      <c r="D62" s="178"/>
      <c r="E62" s="178"/>
      <c r="F62" s="178"/>
      <c r="G62" s="178"/>
      <c r="H62" s="246" t="s">
        <v>325</v>
      </c>
      <c r="I62" s="178"/>
      <c r="J62" s="178"/>
      <c r="K62" s="234"/>
      <c r="L62" s="234"/>
    </row>
    <row r="63" spans="1:12" x14ac:dyDescent="0.2">
      <c r="A63" s="233"/>
      <c r="B63" s="248" t="s">
        <v>524</v>
      </c>
      <c r="C63" s="178"/>
      <c r="D63" s="178"/>
      <c r="E63" s="178"/>
      <c r="F63" s="178"/>
      <c r="G63" s="178"/>
      <c r="H63" s="233"/>
      <c r="I63" s="178"/>
      <c r="J63" s="178"/>
      <c r="K63" s="234"/>
      <c r="L63" s="234"/>
    </row>
    <row r="64" spans="1:12" x14ac:dyDescent="0.2">
      <c r="A64" s="233"/>
      <c r="B64" s="248" t="s">
        <v>525</v>
      </c>
      <c r="C64" s="178"/>
      <c r="D64" s="178"/>
      <c r="E64" s="178"/>
      <c r="F64" s="178"/>
      <c r="G64" s="178"/>
      <c r="H64" s="235"/>
      <c r="I64" s="237"/>
      <c r="J64" s="237"/>
      <c r="K64" s="236"/>
      <c r="L64" s="234"/>
    </row>
    <row r="65" spans="1:12" ht="17.25" customHeight="1" x14ac:dyDescent="0.2">
      <c r="A65" s="233"/>
      <c r="B65" s="178"/>
      <c r="C65" s="178"/>
      <c r="D65" s="178"/>
      <c r="E65" s="178"/>
      <c r="F65" s="178"/>
      <c r="G65" s="178"/>
      <c r="H65" s="178"/>
      <c r="I65" s="178"/>
      <c r="J65" s="248" t="s">
        <v>529</v>
      </c>
      <c r="K65" s="178"/>
      <c r="L65" s="234"/>
    </row>
    <row r="66" spans="1:12" x14ac:dyDescent="0.2">
      <c r="A66" s="235"/>
      <c r="B66" s="237"/>
      <c r="C66" s="237"/>
      <c r="D66" s="237"/>
      <c r="E66" s="237"/>
      <c r="F66" s="237"/>
      <c r="G66" s="237"/>
      <c r="H66" s="237"/>
      <c r="I66" s="237"/>
      <c r="J66" s="237"/>
      <c r="K66" s="237"/>
      <c r="L66" s="236"/>
    </row>
  </sheetData>
  <mergeCells count="2">
    <mergeCell ref="B30:C30"/>
    <mergeCell ref="H30:I30"/>
  </mergeCells>
  <pageMargins left="0.7" right="0.7" top="0.75" bottom="0.75" header="0.3" footer="0.3"/>
  <pageSetup paperSize="9" scale="83" orientation="portrait" r:id="rId1"/>
  <headerFooter>
    <oddHeader>&amp;CpH JKR</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96"/>
  <sheetViews>
    <sheetView view="pageBreakPreview" zoomScaleNormal="100" zoomScaleSheetLayoutView="100" workbookViewId="0">
      <selection activeCell="F40" sqref="F40"/>
    </sheetView>
  </sheetViews>
  <sheetFormatPr defaultRowHeight="12.75" x14ac:dyDescent="0.2"/>
  <cols>
    <col min="1" max="1" width="8.42578125" style="179" customWidth="1"/>
    <col min="2" max="2" width="21.42578125" style="179" customWidth="1"/>
    <col min="3" max="3" width="13.28515625" style="179" customWidth="1"/>
    <col min="4" max="4" width="10.28515625" style="179" customWidth="1"/>
    <col min="5" max="5" width="15" style="179" customWidth="1"/>
    <col min="6" max="6" width="24.42578125" style="179" customWidth="1"/>
    <col min="7" max="7" width="21" style="179" customWidth="1"/>
    <col min="8" max="8" width="18.85546875" style="179" customWidth="1"/>
    <col min="9" max="16384" width="9.140625" style="179"/>
  </cols>
  <sheetData>
    <row r="2" spans="1:9" x14ac:dyDescent="0.2">
      <c r="A2" s="263" t="s">
        <v>447</v>
      </c>
      <c r="B2" s="263"/>
      <c r="C2" s="263"/>
      <c r="D2" s="263"/>
      <c r="E2" s="263"/>
      <c r="F2" s="263"/>
      <c r="G2" s="263"/>
      <c r="H2" s="191"/>
      <c r="I2" s="191"/>
    </row>
    <row r="3" spans="1:9" x14ac:dyDescent="0.2">
      <c r="A3" s="263" t="s">
        <v>134</v>
      </c>
      <c r="B3" s="263"/>
      <c r="C3" s="263"/>
      <c r="D3" s="263"/>
      <c r="E3" s="263"/>
      <c r="F3" s="263"/>
      <c r="G3" s="263"/>
      <c r="H3" s="191"/>
      <c r="I3" s="191"/>
    </row>
    <row r="4" spans="1:9" x14ac:dyDescent="0.2">
      <c r="A4" s="263"/>
      <c r="B4" s="263"/>
      <c r="C4" s="263"/>
      <c r="D4" s="263"/>
      <c r="E4" s="263"/>
      <c r="F4" s="263"/>
      <c r="G4" s="263"/>
      <c r="H4" s="191"/>
      <c r="I4" s="191"/>
    </row>
    <row r="5" spans="1:9" x14ac:dyDescent="0.2">
      <c r="A5" s="188"/>
      <c r="B5" s="188"/>
      <c r="C5" s="188"/>
      <c r="D5" s="188"/>
      <c r="E5" s="188"/>
      <c r="F5" s="188"/>
      <c r="G5" s="188"/>
      <c r="H5" s="188"/>
      <c r="I5" s="188"/>
    </row>
    <row r="6" spans="1:9" x14ac:dyDescent="0.2">
      <c r="A6" s="253" t="s">
        <v>444</v>
      </c>
      <c r="B6" s="253"/>
      <c r="C6" s="253"/>
      <c r="D6" s="253"/>
      <c r="E6" s="188"/>
      <c r="F6" s="188"/>
      <c r="G6" s="188"/>
      <c r="H6" s="188"/>
      <c r="I6" s="188"/>
    </row>
    <row r="7" spans="1:9" x14ac:dyDescent="0.2">
      <c r="A7" s="264" t="s">
        <v>532</v>
      </c>
      <c r="B7" s="264"/>
      <c r="C7" s="264"/>
      <c r="D7" s="264"/>
      <c r="E7" s="264"/>
      <c r="F7" s="264"/>
      <c r="G7" s="264"/>
      <c r="H7" s="188"/>
      <c r="I7" s="188"/>
    </row>
    <row r="8" spans="1:9" x14ac:dyDescent="0.2">
      <c r="A8" s="188"/>
      <c r="B8" s="188"/>
      <c r="C8" s="188"/>
      <c r="D8" s="188"/>
      <c r="E8" s="188"/>
      <c r="F8" s="188"/>
      <c r="G8" s="188"/>
      <c r="H8" s="188"/>
      <c r="I8" s="188"/>
    </row>
    <row r="9" spans="1:9" ht="24" customHeight="1" x14ac:dyDescent="0.2">
      <c r="A9" s="189" t="s">
        <v>0</v>
      </c>
      <c r="B9" s="256" t="s">
        <v>419</v>
      </c>
      <c r="C9" s="257"/>
      <c r="D9" s="257"/>
      <c r="E9" s="257"/>
      <c r="F9" s="258"/>
      <c r="G9" s="189" t="s">
        <v>420</v>
      </c>
      <c r="H9" s="188"/>
      <c r="I9" s="188"/>
    </row>
    <row r="10" spans="1:9" ht="39.75" customHeight="1" x14ac:dyDescent="0.2">
      <c r="A10" s="190">
        <v>1</v>
      </c>
      <c r="B10" s="255" t="s">
        <v>421</v>
      </c>
      <c r="C10" s="255"/>
      <c r="D10" s="255"/>
      <c r="E10" s="255"/>
      <c r="F10" s="255"/>
      <c r="G10" s="190"/>
      <c r="H10" s="188"/>
      <c r="I10" s="188"/>
    </row>
    <row r="11" spans="1:9" x14ac:dyDescent="0.2">
      <c r="A11" s="261">
        <v>2</v>
      </c>
      <c r="B11" s="254" t="s">
        <v>486</v>
      </c>
      <c r="C11" s="254"/>
      <c r="D11" s="254"/>
      <c r="E11" s="254"/>
      <c r="F11" s="254"/>
      <c r="G11" s="267"/>
      <c r="H11" s="188"/>
      <c r="I11" s="188"/>
    </row>
    <row r="12" spans="1:9" ht="27" customHeight="1" x14ac:dyDescent="0.2">
      <c r="A12" s="262"/>
      <c r="B12" s="254"/>
      <c r="C12" s="254"/>
      <c r="D12" s="254"/>
      <c r="E12" s="254"/>
      <c r="F12" s="254"/>
      <c r="G12" s="267"/>
      <c r="H12" s="188"/>
      <c r="I12" s="188"/>
    </row>
    <row r="13" spans="1:9" ht="36" customHeight="1" x14ac:dyDescent="0.2">
      <c r="A13" s="190">
        <v>3</v>
      </c>
      <c r="B13" s="255" t="s">
        <v>470</v>
      </c>
      <c r="C13" s="255"/>
      <c r="D13" s="255"/>
      <c r="E13" s="255"/>
      <c r="F13" s="255"/>
      <c r="G13" s="190"/>
      <c r="H13" s="188"/>
      <c r="I13" s="188"/>
    </row>
    <row r="14" spans="1:9" x14ac:dyDescent="0.2">
      <c r="A14" s="261">
        <v>4</v>
      </c>
      <c r="B14" s="254" t="s">
        <v>471</v>
      </c>
      <c r="C14" s="254"/>
      <c r="D14" s="254"/>
      <c r="E14" s="254"/>
      <c r="F14" s="254"/>
      <c r="G14" s="267"/>
      <c r="H14" s="188"/>
      <c r="I14" s="188"/>
    </row>
    <row r="15" spans="1:9" ht="23.25" customHeight="1" x14ac:dyDescent="0.2">
      <c r="A15" s="262"/>
      <c r="B15" s="254"/>
      <c r="C15" s="254"/>
      <c r="D15" s="254"/>
      <c r="E15" s="254"/>
      <c r="F15" s="254"/>
      <c r="G15" s="267"/>
      <c r="H15" s="188"/>
      <c r="I15" s="188"/>
    </row>
    <row r="16" spans="1:9" ht="21.75" customHeight="1" x14ac:dyDescent="0.2">
      <c r="A16" s="261">
        <v>5</v>
      </c>
      <c r="B16" s="254" t="s">
        <v>422</v>
      </c>
      <c r="C16" s="254"/>
      <c r="D16" s="254"/>
      <c r="E16" s="254"/>
      <c r="F16" s="254"/>
      <c r="G16" s="267"/>
      <c r="H16" s="188"/>
      <c r="I16" s="188"/>
    </row>
    <row r="17" spans="1:9" ht="29.25" customHeight="1" x14ac:dyDescent="0.2">
      <c r="A17" s="262"/>
      <c r="B17" s="254"/>
      <c r="C17" s="254"/>
      <c r="D17" s="254"/>
      <c r="E17" s="254"/>
      <c r="F17" s="254"/>
      <c r="G17" s="267"/>
      <c r="H17" s="188"/>
      <c r="I17" s="188"/>
    </row>
    <row r="18" spans="1:9" x14ac:dyDescent="0.2">
      <c r="A18" s="261">
        <v>6</v>
      </c>
      <c r="B18" s="254" t="s">
        <v>423</v>
      </c>
      <c r="C18" s="254"/>
      <c r="D18" s="254"/>
      <c r="E18" s="254"/>
      <c r="F18" s="254"/>
      <c r="G18" s="267"/>
      <c r="H18" s="188"/>
      <c r="I18" s="188"/>
    </row>
    <row r="19" spans="1:9" ht="40.5" customHeight="1" x14ac:dyDescent="0.2">
      <c r="A19" s="262"/>
      <c r="B19" s="254"/>
      <c r="C19" s="254"/>
      <c r="D19" s="254"/>
      <c r="E19" s="254"/>
      <c r="F19" s="254"/>
      <c r="G19" s="267"/>
      <c r="H19" s="188"/>
      <c r="I19" s="188"/>
    </row>
    <row r="20" spans="1:9" x14ac:dyDescent="0.2">
      <c r="A20" s="188"/>
      <c r="B20" s="188"/>
      <c r="C20" s="188"/>
      <c r="D20" s="188"/>
      <c r="E20" s="188"/>
      <c r="F20" s="188"/>
      <c r="G20" s="188"/>
      <c r="H20" s="188"/>
      <c r="I20" s="188"/>
    </row>
    <row r="21" spans="1:9" x14ac:dyDescent="0.2">
      <c r="A21" s="188"/>
      <c r="B21" s="271" t="s">
        <v>433</v>
      </c>
      <c r="C21" s="271"/>
      <c r="D21" s="271"/>
      <c r="E21" s="271"/>
      <c r="F21" s="271"/>
      <c r="G21" s="188"/>
      <c r="H21" s="188"/>
      <c r="I21" s="188"/>
    </row>
    <row r="22" spans="1:9" x14ac:dyDescent="0.2">
      <c r="A22" s="188"/>
      <c r="D22" s="192"/>
      <c r="E22" s="192"/>
      <c r="F22" s="192"/>
      <c r="G22" s="188"/>
      <c r="H22" s="188"/>
      <c r="I22" s="188"/>
    </row>
    <row r="23" spans="1:9" x14ac:dyDescent="0.2">
      <c r="A23" s="188"/>
      <c r="B23" s="217" t="s">
        <v>480</v>
      </c>
      <c r="C23" s="217"/>
      <c r="D23" s="192"/>
      <c r="E23" s="192"/>
      <c r="F23" s="192"/>
      <c r="G23" s="188"/>
      <c r="H23" s="188"/>
      <c r="I23" s="188"/>
    </row>
    <row r="24" spans="1:9" x14ac:dyDescent="0.2">
      <c r="A24" s="188"/>
      <c r="B24" s="5" t="s">
        <v>481</v>
      </c>
      <c r="C24" s="5"/>
      <c r="D24" s="192"/>
      <c r="E24" s="192"/>
      <c r="F24" s="192"/>
      <c r="G24" s="188"/>
      <c r="H24" s="188"/>
      <c r="I24" s="188"/>
    </row>
    <row r="25" spans="1:9" x14ac:dyDescent="0.2">
      <c r="A25" s="188"/>
      <c r="B25" s="5" t="s">
        <v>482</v>
      </c>
      <c r="C25" s="5"/>
      <c r="D25" s="192"/>
      <c r="E25" s="192"/>
      <c r="F25" s="192"/>
      <c r="G25" s="188"/>
      <c r="H25" s="188"/>
      <c r="I25" s="188"/>
    </row>
    <row r="26" spans="1:9" x14ac:dyDescent="0.2">
      <c r="A26" s="188"/>
      <c r="B26" s="5" t="s">
        <v>483</v>
      </c>
      <c r="C26" s="5"/>
      <c r="D26" s="192"/>
      <c r="E26" s="192"/>
      <c r="F26" s="192"/>
      <c r="G26" s="188"/>
      <c r="H26" s="188"/>
      <c r="I26" s="188"/>
    </row>
    <row r="27" spans="1:9" x14ac:dyDescent="0.2">
      <c r="A27" s="188"/>
      <c r="B27" s="5" t="s">
        <v>485</v>
      </c>
      <c r="C27" s="5"/>
      <c r="D27" s="192"/>
      <c r="E27" s="192"/>
      <c r="F27" s="192"/>
      <c r="G27" s="188"/>
      <c r="H27" s="188"/>
      <c r="I27" s="188"/>
    </row>
    <row r="28" spans="1:9" x14ac:dyDescent="0.2">
      <c r="A28" s="188"/>
      <c r="B28" s="218" t="s">
        <v>484</v>
      </c>
      <c r="D28" s="192"/>
      <c r="E28" s="192"/>
      <c r="F28" s="192"/>
      <c r="G28" s="188"/>
      <c r="H28" s="188"/>
      <c r="I28" s="188"/>
    </row>
    <row r="29" spans="1:9" x14ac:dyDescent="0.2">
      <c r="A29" s="188"/>
      <c r="B29" s="192"/>
      <c r="C29" s="192"/>
      <c r="D29" s="192"/>
      <c r="E29" s="192"/>
      <c r="F29" s="192"/>
      <c r="G29" s="188"/>
      <c r="H29" s="188"/>
      <c r="I29" s="188"/>
    </row>
    <row r="30" spans="1:9" x14ac:dyDescent="0.2">
      <c r="A30" s="253" t="s">
        <v>445</v>
      </c>
      <c r="B30" s="253"/>
      <c r="C30" s="188"/>
      <c r="D30" s="188"/>
      <c r="E30" s="188"/>
      <c r="F30" s="188"/>
      <c r="G30" s="188"/>
      <c r="H30" s="188"/>
      <c r="I30" s="188"/>
    </row>
    <row r="31" spans="1:9" x14ac:dyDescent="0.2">
      <c r="A31" s="264" t="s">
        <v>533</v>
      </c>
      <c r="B31" s="253"/>
      <c r="C31" s="253"/>
      <c r="D31" s="253"/>
      <c r="E31" s="253"/>
      <c r="F31" s="253"/>
      <c r="G31" s="253"/>
      <c r="H31" s="188"/>
      <c r="I31" s="188"/>
    </row>
    <row r="32" spans="1:9" x14ac:dyDescent="0.2">
      <c r="A32" s="180" t="s">
        <v>416</v>
      </c>
      <c r="C32" s="188"/>
      <c r="D32" s="188"/>
      <c r="E32" s="188"/>
      <c r="F32" s="188"/>
      <c r="G32" s="188"/>
      <c r="H32" s="188"/>
      <c r="I32" s="188"/>
    </row>
    <row r="33" spans="1:9" x14ac:dyDescent="0.2">
      <c r="C33" s="188"/>
      <c r="D33" s="188"/>
      <c r="E33" s="188"/>
      <c r="F33" s="188"/>
      <c r="G33" s="188"/>
      <c r="H33" s="188"/>
      <c r="I33" s="188"/>
    </row>
    <row r="34" spans="1:9" x14ac:dyDescent="0.2">
      <c r="A34" s="199" t="s">
        <v>534</v>
      </c>
      <c r="B34" s="181"/>
      <c r="C34" s="182"/>
      <c r="D34" s="182"/>
      <c r="E34" s="182"/>
      <c r="F34" s="182"/>
    </row>
    <row r="36" spans="1:9" x14ac:dyDescent="0.2">
      <c r="A36" s="277" t="s">
        <v>417</v>
      </c>
      <c r="B36" s="278"/>
      <c r="C36" s="278"/>
      <c r="D36" s="278"/>
      <c r="E36" s="278"/>
      <c r="F36" s="278"/>
      <c r="G36" s="279"/>
    </row>
    <row r="37" spans="1:9" x14ac:dyDescent="0.2">
      <c r="A37" s="280"/>
      <c r="B37" s="281"/>
      <c r="C37" s="281"/>
      <c r="D37" s="281"/>
      <c r="E37" s="281"/>
      <c r="F37" s="281"/>
      <c r="G37" s="282"/>
    </row>
    <row r="38" spans="1:9" ht="24" customHeight="1" x14ac:dyDescent="0.2">
      <c r="A38" s="265" t="s">
        <v>418</v>
      </c>
      <c r="B38" s="266"/>
      <c r="C38" s="265" t="s">
        <v>453</v>
      </c>
      <c r="D38" s="283"/>
      <c r="E38" s="283"/>
      <c r="F38" s="259"/>
      <c r="G38" s="260"/>
    </row>
    <row r="39" spans="1:9" ht="24" customHeight="1" x14ac:dyDescent="0.2">
      <c r="A39" s="269" t="s">
        <v>456</v>
      </c>
      <c r="B39" s="270"/>
      <c r="C39" s="201"/>
      <c r="D39" s="202"/>
      <c r="E39" s="202"/>
      <c r="F39" s="203"/>
      <c r="G39" s="204"/>
    </row>
    <row r="40" spans="1:9" ht="24.75" customHeight="1" x14ac:dyDescent="0.2">
      <c r="A40" s="183"/>
      <c r="B40" s="189" t="s">
        <v>412</v>
      </c>
      <c r="C40" s="189" t="s">
        <v>413</v>
      </c>
      <c r="D40" s="189" t="s">
        <v>414</v>
      </c>
      <c r="E40" s="189" t="s">
        <v>450</v>
      </c>
      <c r="F40" s="189" t="s">
        <v>330</v>
      </c>
      <c r="G40" s="200" t="s">
        <v>324</v>
      </c>
    </row>
    <row r="41" spans="1:9" ht="18" customHeight="1" x14ac:dyDescent="0.2">
      <c r="A41" s="275" t="s">
        <v>415</v>
      </c>
      <c r="B41" s="186">
        <v>1</v>
      </c>
      <c r="C41" s="184"/>
      <c r="D41" s="184"/>
      <c r="E41" s="184"/>
      <c r="F41" s="184"/>
      <c r="G41" s="185"/>
    </row>
    <row r="42" spans="1:9" ht="19.5" customHeight="1" x14ac:dyDescent="0.2">
      <c r="A42" s="276"/>
      <c r="B42" s="186">
        <v>2</v>
      </c>
      <c r="C42" s="184"/>
      <c r="D42" s="184"/>
      <c r="E42" s="184"/>
      <c r="F42" s="184"/>
      <c r="G42" s="184"/>
    </row>
    <row r="43" spans="1:9" ht="21" customHeight="1" x14ac:dyDescent="0.2">
      <c r="A43" s="272" t="s">
        <v>455</v>
      </c>
      <c r="B43" s="186">
        <v>1</v>
      </c>
      <c r="C43" s="187"/>
      <c r="D43" s="187"/>
      <c r="E43" s="187"/>
      <c r="F43" s="187"/>
      <c r="G43" s="187"/>
    </row>
    <row r="44" spans="1:9" ht="20.25" customHeight="1" x14ac:dyDescent="0.2">
      <c r="A44" s="273"/>
      <c r="B44" s="186">
        <v>2</v>
      </c>
      <c r="C44" s="187"/>
      <c r="D44" s="187"/>
      <c r="E44" s="187"/>
      <c r="F44" s="187"/>
      <c r="G44" s="187"/>
    </row>
    <row r="45" spans="1:9" ht="23.25" customHeight="1" x14ac:dyDescent="0.2">
      <c r="A45" s="273"/>
      <c r="B45" s="186">
        <v>3</v>
      </c>
      <c r="C45" s="187"/>
      <c r="D45" s="187"/>
      <c r="E45" s="187"/>
      <c r="F45" s="187"/>
      <c r="G45" s="187"/>
    </row>
    <row r="46" spans="1:9" ht="21" customHeight="1" x14ac:dyDescent="0.2">
      <c r="A46" s="273"/>
      <c r="B46" s="186">
        <v>4</v>
      </c>
      <c r="C46" s="187"/>
      <c r="D46" s="187"/>
      <c r="E46" s="187"/>
      <c r="F46" s="187"/>
      <c r="G46" s="187"/>
    </row>
    <row r="47" spans="1:9" ht="20.25" customHeight="1" x14ac:dyDescent="0.2">
      <c r="A47" s="273"/>
      <c r="B47" s="186">
        <v>5</v>
      </c>
      <c r="C47" s="187"/>
      <c r="D47" s="187"/>
      <c r="E47" s="187"/>
      <c r="F47" s="187"/>
      <c r="G47" s="187"/>
    </row>
    <row r="48" spans="1:9" ht="18.75" customHeight="1" x14ac:dyDescent="0.2">
      <c r="A48" s="273"/>
      <c r="B48" s="186">
        <v>6</v>
      </c>
      <c r="C48" s="187"/>
      <c r="D48" s="187"/>
      <c r="E48" s="187"/>
      <c r="F48" s="187"/>
      <c r="G48" s="187"/>
    </row>
    <row r="49" spans="1:7" ht="22.5" customHeight="1" x14ac:dyDescent="0.2">
      <c r="A49" s="273"/>
      <c r="B49" s="186">
        <v>7</v>
      </c>
      <c r="C49" s="187"/>
      <c r="D49" s="187"/>
      <c r="E49" s="187"/>
      <c r="F49" s="187"/>
      <c r="G49" s="187"/>
    </row>
    <row r="50" spans="1:7" ht="21" customHeight="1" x14ac:dyDescent="0.2">
      <c r="A50" s="273"/>
      <c r="B50" s="186">
        <v>8</v>
      </c>
      <c r="C50" s="187"/>
      <c r="D50" s="187"/>
      <c r="E50" s="187"/>
      <c r="F50" s="187"/>
      <c r="G50" s="187"/>
    </row>
    <row r="51" spans="1:7" ht="21.75" customHeight="1" x14ac:dyDescent="0.2">
      <c r="A51" s="273"/>
      <c r="B51" s="186">
        <v>9</v>
      </c>
      <c r="C51" s="187"/>
      <c r="D51" s="187"/>
      <c r="E51" s="187"/>
      <c r="F51" s="187"/>
      <c r="G51" s="187"/>
    </row>
    <row r="52" spans="1:7" ht="24" customHeight="1" x14ac:dyDescent="0.2">
      <c r="A52" s="274"/>
      <c r="B52" s="186">
        <v>10</v>
      </c>
      <c r="C52" s="187"/>
      <c r="D52" s="187"/>
      <c r="E52" s="187"/>
      <c r="F52" s="187"/>
      <c r="G52" s="187"/>
    </row>
    <row r="61" spans="1:7" x14ac:dyDescent="0.2">
      <c r="A61" s="253" t="s">
        <v>446</v>
      </c>
      <c r="B61" s="253"/>
    </row>
    <row r="62" spans="1:7" x14ac:dyDescent="0.2">
      <c r="A62" s="264" t="s">
        <v>454</v>
      </c>
      <c r="B62" s="264"/>
      <c r="C62" s="264"/>
      <c r="D62" s="264"/>
      <c r="E62" s="264"/>
      <c r="F62" s="264"/>
      <c r="G62" s="264"/>
    </row>
    <row r="64" spans="1:7" x14ac:dyDescent="0.2">
      <c r="A64" s="180" t="s">
        <v>451</v>
      </c>
    </row>
    <row r="65" spans="1:7" x14ac:dyDescent="0.2">
      <c r="A65" s="180" t="s">
        <v>452</v>
      </c>
    </row>
    <row r="67" spans="1:7" x14ac:dyDescent="0.2">
      <c r="A67" s="193" t="s">
        <v>0</v>
      </c>
      <c r="B67" s="193" t="s">
        <v>448</v>
      </c>
      <c r="C67" s="193" t="s">
        <v>323</v>
      </c>
      <c r="D67" s="193" t="s">
        <v>449</v>
      </c>
      <c r="E67" s="194" t="s">
        <v>330</v>
      </c>
      <c r="F67" s="193" t="s">
        <v>324</v>
      </c>
      <c r="G67" s="193" t="s">
        <v>325</v>
      </c>
    </row>
    <row r="68" spans="1:7" ht="20.25" customHeight="1" x14ac:dyDescent="0.2">
      <c r="A68" s="195">
        <v>1</v>
      </c>
      <c r="B68" s="196"/>
      <c r="C68" s="196"/>
      <c r="D68" s="196"/>
      <c r="E68" s="196"/>
      <c r="F68" s="196"/>
      <c r="G68" s="187"/>
    </row>
    <row r="69" spans="1:7" ht="21" customHeight="1" x14ac:dyDescent="0.2">
      <c r="A69" s="195">
        <v>2</v>
      </c>
      <c r="B69" s="196"/>
      <c r="C69" s="196"/>
      <c r="D69" s="196"/>
      <c r="E69" s="196"/>
      <c r="F69" s="196"/>
      <c r="G69" s="187"/>
    </row>
    <row r="70" spans="1:7" ht="21.75" customHeight="1" x14ac:dyDescent="0.2">
      <c r="A70" s="195">
        <v>3</v>
      </c>
      <c r="B70" s="196"/>
      <c r="C70" s="196"/>
      <c r="D70" s="196"/>
      <c r="E70" s="196"/>
      <c r="F70" s="196"/>
      <c r="G70" s="187"/>
    </row>
    <row r="71" spans="1:7" ht="20.25" customHeight="1" x14ac:dyDescent="0.2">
      <c r="A71" s="195">
        <v>4</v>
      </c>
      <c r="B71" s="196"/>
      <c r="C71" s="196"/>
      <c r="D71" s="196"/>
      <c r="E71" s="196"/>
      <c r="F71" s="196"/>
      <c r="G71" s="187"/>
    </row>
    <row r="72" spans="1:7" ht="18.75" customHeight="1" x14ac:dyDescent="0.2">
      <c r="A72" s="195">
        <v>5</v>
      </c>
      <c r="B72" s="196"/>
      <c r="C72" s="196"/>
      <c r="D72" s="196"/>
      <c r="E72" s="196"/>
      <c r="F72" s="196"/>
      <c r="G72" s="187"/>
    </row>
    <row r="73" spans="1:7" ht="22.5" customHeight="1" x14ac:dyDescent="0.2">
      <c r="A73" s="195">
        <v>6</v>
      </c>
      <c r="B73" s="196"/>
      <c r="C73" s="196"/>
      <c r="D73" s="196"/>
      <c r="E73" s="196"/>
      <c r="F73" s="196"/>
      <c r="G73" s="187"/>
    </row>
    <row r="74" spans="1:7" ht="19.5" customHeight="1" x14ac:dyDescent="0.2">
      <c r="A74" s="195">
        <v>7</v>
      </c>
      <c r="B74" s="196"/>
      <c r="C74" s="196"/>
      <c r="D74" s="196"/>
      <c r="E74" s="196"/>
      <c r="F74" s="196"/>
      <c r="G74" s="187"/>
    </row>
    <row r="75" spans="1:7" ht="18.75" customHeight="1" x14ac:dyDescent="0.2">
      <c r="A75" s="195">
        <v>8</v>
      </c>
      <c r="B75" s="196"/>
      <c r="C75" s="196"/>
      <c r="D75" s="196"/>
      <c r="E75" s="196"/>
      <c r="F75" s="196"/>
      <c r="G75" s="187"/>
    </row>
    <row r="76" spans="1:7" ht="21" customHeight="1" x14ac:dyDescent="0.2">
      <c r="A76" s="195">
        <v>9</v>
      </c>
      <c r="B76" s="196"/>
      <c r="C76" s="196"/>
      <c r="D76" s="196"/>
      <c r="E76" s="196"/>
      <c r="F76" s="196"/>
      <c r="G76" s="187"/>
    </row>
    <row r="77" spans="1:7" ht="23.25" customHeight="1" x14ac:dyDescent="0.2">
      <c r="A77" s="195">
        <v>10</v>
      </c>
      <c r="B77" s="196"/>
      <c r="C77" s="196"/>
      <c r="D77" s="196"/>
      <c r="E77" s="196"/>
      <c r="F77" s="196"/>
      <c r="G77" s="187"/>
    </row>
    <row r="80" spans="1:7" x14ac:dyDescent="0.2">
      <c r="A80" s="268" t="s">
        <v>326</v>
      </c>
      <c r="B80" s="268"/>
      <c r="C80" s="268"/>
      <c r="D80" s="268"/>
      <c r="E80" s="268"/>
    </row>
    <row r="81" spans="1:5" x14ac:dyDescent="0.2">
      <c r="A81" s="197"/>
      <c r="B81" s="197"/>
      <c r="C81" s="197"/>
      <c r="D81" s="197"/>
      <c r="E81" s="197"/>
    </row>
    <row r="82" spans="1:5" x14ac:dyDescent="0.2">
      <c r="A82" s="197"/>
      <c r="B82" s="197"/>
      <c r="C82" s="197"/>
      <c r="D82" s="197"/>
      <c r="E82" s="197"/>
    </row>
    <row r="84" spans="1:5" x14ac:dyDescent="0.2">
      <c r="B84" s="180" t="s">
        <v>327</v>
      </c>
      <c r="D84" s="180" t="s">
        <v>328</v>
      </c>
    </row>
    <row r="86" spans="1:5" x14ac:dyDescent="0.2">
      <c r="B86" s="180" t="s">
        <v>331</v>
      </c>
      <c r="D86" s="180" t="s">
        <v>329</v>
      </c>
    </row>
    <row r="90" spans="1:5" x14ac:dyDescent="0.2">
      <c r="E90" s="198"/>
    </row>
    <row r="94" spans="1:5" x14ac:dyDescent="0.2">
      <c r="A94" s="180"/>
      <c r="C94" s="180"/>
    </row>
    <row r="96" spans="1:5" x14ac:dyDescent="0.2">
      <c r="A96" s="180"/>
      <c r="C96" s="180"/>
    </row>
  </sheetData>
  <mergeCells count="32">
    <mergeCell ref="A18:A19"/>
    <mergeCell ref="C38:E38"/>
    <mergeCell ref="G14:G15"/>
    <mergeCell ref="G16:G17"/>
    <mergeCell ref="A80:E80"/>
    <mergeCell ref="A61:B61"/>
    <mergeCell ref="G18:G19"/>
    <mergeCell ref="A39:B39"/>
    <mergeCell ref="B21:F21"/>
    <mergeCell ref="A43:A52"/>
    <mergeCell ref="A41:A42"/>
    <mergeCell ref="A36:G37"/>
    <mergeCell ref="A14:A15"/>
    <mergeCell ref="A16:A17"/>
    <mergeCell ref="A2:G2"/>
    <mergeCell ref="A3:G4"/>
    <mergeCell ref="A62:G62"/>
    <mergeCell ref="A31:G31"/>
    <mergeCell ref="A38:B38"/>
    <mergeCell ref="A7:G7"/>
    <mergeCell ref="B18:F19"/>
    <mergeCell ref="G11:G12"/>
    <mergeCell ref="A6:D6"/>
    <mergeCell ref="B11:F12"/>
    <mergeCell ref="B13:F13"/>
    <mergeCell ref="B10:F10"/>
    <mergeCell ref="B9:F9"/>
    <mergeCell ref="F38:G38"/>
    <mergeCell ref="A30:B30"/>
    <mergeCell ref="B14:F15"/>
    <mergeCell ref="B16:F17"/>
    <mergeCell ref="A11:A12"/>
  </mergeCells>
  <pageMargins left="0.7" right="0.7" top="0.75" bottom="0.75" header="0.3" footer="0.3"/>
  <pageSetup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60"/>
  <sheetViews>
    <sheetView view="pageBreakPreview" topLeftCell="A328" zoomScale="70" zoomScaleNormal="100" zoomScaleSheetLayoutView="70" workbookViewId="0">
      <selection activeCell="I13" sqref="I13"/>
    </sheetView>
  </sheetViews>
  <sheetFormatPr defaultRowHeight="15.75" x14ac:dyDescent="0.2"/>
  <cols>
    <col min="1" max="1" width="9.85546875" style="4" customWidth="1"/>
    <col min="2" max="2" width="28.140625" style="4" customWidth="1"/>
    <col min="3" max="3" width="9.42578125" style="3" customWidth="1"/>
    <col min="4" max="4" width="7.28515625" style="5" customWidth="1"/>
    <col min="5" max="5" width="7.140625" style="5" customWidth="1"/>
    <col min="6" max="6" width="7.28515625" style="5" customWidth="1"/>
    <col min="7" max="7" width="7.85546875" style="5" customWidth="1"/>
    <col min="8" max="8" width="50.28515625" style="131" customWidth="1"/>
    <col min="9" max="9" width="12.85546875" style="5" customWidth="1"/>
    <col min="10" max="10" width="25.7109375" style="5" customWidth="1"/>
    <col min="11" max="11" width="30.7109375" style="5" customWidth="1"/>
    <col min="12" max="12" width="12.85546875" style="5" customWidth="1"/>
    <col min="13" max="13" width="25.7109375" style="5" customWidth="1"/>
    <col min="14" max="19" width="9.140625" style="83"/>
    <col min="20" max="16384" width="9.140625" style="5"/>
  </cols>
  <sheetData>
    <row r="1" spans="1:19" ht="18" customHeight="1" x14ac:dyDescent="0.2">
      <c r="K1" s="366" t="s">
        <v>475</v>
      </c>
      <c r="L1" s="367"/>
      <c r="M1" s="367"/>
    </row>
    <row r="2" spans="1:19" customFormat="1" ht="18" x14ac:dyDescent="0.2">
      <c r="A2" s="90"/>
      <c r="B2" s="95"/>
      <c r="C2" s="96"/>
      <c r="D2" s="96"/>
      <c r="E2" s="96"/>
      <c r="F2" s="96"/>
      <c r="G2" s="96"/>
      <c r="H2" s="132"/>
      <c r="I2" s="96"/>
      <c r="J2" s="405"/>
      <c r="K2" s="405"/>
      <c r="L2" s="96"/>
      <c r="M2" s="91"/>
      <c r="N2" s="84"/>
      <c r="O2" s="84"/>
      <c r="P2" s="84"/>
      <c r="Q2" s="84"/>
      <c r="R2" s="84"/>
      <c r="S2" s="84"/>
    </row>
    <row r="3" spans="1:19" customFormat="1" ht="18.75" x14ac:dyDescent="0.2">
      <c r="A3" s="92"/>
      <c r="B3" s="4"/>
      <c r="C3" s="368" t="s">
        <v>476</v>
      </c>
      <c r="D3" s="368"/>
      <c r="E3" s="368"/>
      <c r="F3" s="368"/>
      <c r="G3" s="368"/>
      <c r="H3" s="368"/>
      <c r="I3" s="368"/>
      <c r="J3" s="368"/>
      <c r="K3" s="368"/>
      <c r="L3" s="368"/>
      <c r="M3" s="93"/>
      <c r="N3" s="84"/>
      <c r="O3" s="84"/>
      <c r="P3" s="84"/>
      <c r="Q3" s="84"/>
      <c r="R3" s="84"/>
      <c r="S3" s="84"/>
    </row>
    <row r="4" spans="1:19" customFormat="1" ht="18.75" x14ac:dyDescent="0.2">
      <c r="A4" s="92"/>
      <c r="B4" s="4"/>
      <c r="C4" s="368" t="s">
        <v>134</v>
      </c>
      <c r="D4" s="368"/>
      <c r="E4" s="368"/>
      <c r="F4" s="368"/>
      <c r="G4" s="368"/>
      <c r="H4" s="368"/>
      <c r="I4" s="368"/>
      <c r="J4" s="368"/>
      <c r="K4" s="368"/>
      <c r="L4" s="368"/>
      <c r="M4" s="93"/>
      <c r="N4" s="84"/>
      <c r="O4" s="84"/>
      <c r="P4" s="84"/>
      <c r="Q4" s="84"/>
      <c r="R4" s="84"/>
      <c r="S4" s="84"/>
    </row>
    <row r="5" spans="1:19" customFormat="1" ht="18" x14ac:dyDescent="0.2">
      <c r="A5" s="64"/>
      <c r="B5" s="369"/>
      <c r="C5" s="369"/>
      <c r="D5" s="369"/>
      <c r="E5" s="369"/>
      <c r="F5" s="369"/>
      <c r="G5" s="369"/>
      <c r="H5" s="369"/>
      <c r="I5" s="369"/>
      <c r="J5" s="369"/>
      <c r="K5" s="369"/>
      <c r="L5" s="369"/>
      <c r="M5" s="94"/>
      <c r="N5" s="84"/>
      <c r="O5" s="84"/>
      <c r="P5" s="84"/>
      <c r="Q5" s="84"/>
      <c r="R5" s="84"/>
      <c r="S5" s="84"/>
    </row>
    <row r="6" spans="1:19" customFormat="1" ht="18" x14ac:dyDescent="0.2">
      <c r="A6" s="50"/>
      <c r="B6" s="50"/>
      <c r="C6" s="49"/>
      <c r="D6" s="48"/>
      <c r="E6" s="48"/>
      <c r="F6" s="49"/>
      <c r="G6" s="48"/>
      <c r="H6" s="133"/>
      <c r="I6" s="49"/>
      <c r="J6" s="48"/>
      <c r="K6" s="48"/>
      <c r="L6" s="49"/>
      <c r="M6" s="48"/>
      <c r="N6" s="84"/>
      <c r="O6" s="84"/>
      <c r="P6" s="84"/>
      <c r="Q6" s="84"/>
      <c r="R6" s="84"/>
      <c r="S6" s="84"/>
    </row>
    <row r="7" spans="1:19" customFormat="1" ht="15" x14ac:dyDescent="0.2">
      <c r="A7" s="389" t="s">
        <v>132</v>
      </c>
      <c r="B7" s="390"/>
      <c r="C7" s="391"/>
      <c r="D7" s="395"/>
      <c r="E7" s="396"/>
      <c r="F7" s="396"/>
      <c r="G7" s="396"/>
      <c r="H7" s="397"/>
      <c r="I7" s="106"/>
      <c r="J7" s="140" t="s">
        <v>427</v>
      </c>
      <c r="K7" s="105" t="s">
        <v>128</v>
      </c>
      <c r="L7" s="370" t="s">
        <v>135</v>
      </c>
      <c r="M7" s="371"/>
      <c r="N7" s="84"/>
      <c r="O7" s="84"/>
      <c r="P7" s="84"/>
      <c r="Q7" s="84"/>
      <c r="R7" s="84"/>
      <c r="S7" s="84"/>
    </row>
    <row r="8" spans="1:19" customFormat="1" ht="15" x14ac:dyDescent="0.2">
      <c r="A8" s="392"/>
      <c r="B8" s="393"/>
      <c r="C8" s="394"/>
      <c r="D8" s="398"/>
      <c r="E8" s="399"/>
      <c r="F8" s="399"/>
      <c r="G8" s="399"/>
      <c r="H8" s="400"/>
      <c r="I8" s="106"/>
      <c r="J8" s="116" t="s">
        <v>3</v>
      </c>
      <c r="K8" s="97" t="s">
        <v>333</v>
      </c>
      <c r="L8" s="372" t="s">
        <v>130</v>
      </c>
      <c r="M8" s="373"/>
      <c r="N8" s="84"/>
      <c r="O8" s="84"/>
      <c r="P8" s="84"/>
      <c r="Q8" s="84"/>
      <c r="R8" s="84"/>
      <c r="S8" s="84"/>
    </row>
    <row r="9" spans="1:19" customFormat="1" ht="18" customHeight="1" x14ac:dyDescent="0.2">
      <c r="A9" s="383" t="s">
        <v>133</v>
      </c>
      <c r="B9" s="384"/>
      <c r="C9" s="385"/>
      <c r="D9" s="386"/>
      <c r="E9" s="387"/>
      <c r="F9" s="387"/>
      <c r="G9" s="387"/>
      <c r="H9" s="388"/>
      <c r="I9" s="106"/>
      <c r="J9" s="116" t="s">
        <v>4</v>
      </c>
      <c r="K9" s="97" t="s">
        <v>334</v>
      </c>
      <c r="L9" s="358" t="s">
        <v>477</v>
      </c>
      <c r="M9" s="359"/>
      <c r="N9" s="84"/>
      <c r="O9" s="84"/>
      <c r="P9" s="84"/>
      <c r="Q9" s="84"/>
      <c r="R9" s="84"/>
      <c r="S9" s="84"/>
    </row>
    <row r="10" spans="1:19" customFormat="1" ht="20.25" customHeight="1" x14ac:dyDescent="0.2">
      <c r="A10" s="383" t="s">
        <v>435</v>
      </c>
      <c r="B10" s="384"/>
      <c r="C10" s="385"/>
      <c r="D10" s="386"/>
      <c r="E10" s="387"/>
      <c r="F10" s="387"/>
      <c r="G10" s="387"/>
      <c r="H10" s="388"/>
      <c r="I10" s="106"/>
      <c r="J10" s="116" t="s">
        <v>5</v>
      </c>
      <c r="K10" s="97" t="s">
        <v>335</v>
      </c>
      <c r="L10" s="358" t="s">
        <v>478</v>
      </c>
      <c r="M10" s="359"/>
      <c r="N10" s="84"/>
      <c r="O10" s="84"/>
      <c r="P10" s="84"/>
      <c r="Q10" s="84"/>
      <c r="R10" s="84"/>
      <c r="S10" s="84"/>
    </row>
    <row r="11" spans="1:19" customFormat="1" ht="22.5" customHeight="1" x14ac:dyDescent="0.2">
      <c r="A11" s="383" t="s">
        <v>436</v>
      </c>
      <c r="B11" s="384"/>
      <c r="C11" s="385"/>
      <c r="D11" s="386"/>
      <c r="E11" s="387"/>
      <c r="F11" s="387"/>
      <c r="G11" s="387"/>
      <c r="H11" s="388"/>
      <c r="I11" s="106"/>
      <c r="J11" s="116" t="s">
        <v>6</v>
      </c>
      <c r="K11" s="97" t="s">
        <v>336</v>
      </c>
      <c r="L11" s="360" t="s">
        <v>535</v>
      </c>
      <c r="M11" s="360"/>
      <c r="N11" s="84"/>
      <c r="O11" s="84"/>
      <c r="P11" s="84"/>
      <c r="Q11" s="84"/>
      <c r="R11" s="84"/>
      <c r="S11" s="84"/>
    </row>
    <row r="12" spans="1:19" customFormat="1" ht="22.5" customHeight="1" x14ac:dyDescent="0.2">
      <c r="A12" s="383" t="s">
        <v>443</v>
      </c>
      <c r="B12" s="384"/>
      <c r="C12" s="385"/>
      <c r="D12" s="386"/>
      <c r="E12" s="387"/>
      <c r="F12" s="387"/>
      <c r="G12" s="387"/>
      <c r="H12" s="388"/>
      <c r="I12" s="5"/>
      <c r="J12" s="5"/>
      <c r="K12" s="5"/>
      <c r="L12" s="5"/>
      <c r="M12" s="5"/>
      <c r="N12" s="84"/>
      <c r="O12" s="84"/>
      <c r="P12" s="84"/>
      <c r="Q12" s="84"/>
      <c r="R12" s="84"/>
      <c r="S12" s="84"/>
    </row>
    <row r="13" spans="1:19" customFormat="1" ht="15" x14ac:dyDescent="0.2">
      <c r="A13" s="89"/>
      <c r="B13" s="89"/>
      <c r="C13" s="49"/>
      <c r="D13" s="49"/>
      <c r="E13" s="49"/>
      <c r="F13" s="49"/>
      <c r="G13" s="49"/>
      <c r="H13" s="134"/>
      <c r="I13" s="49"/>
      <c r="J13" s="49"/>
      <c r="K13" s="49"/>
      <c r="L13" s="49"/>
      <c r="M13" s="49"/>
      <c r="N13" s="84"/>
      <c r="O13" s="84"/>
      <c r="P13" s="84"/>
      <c r="Q13" s="84"/>
      <c r="R13" s="84"/>
      <c r="S13" s="84"/>
    </row>
    <row r="14" spans="1:19" customFormat="1" ht="18.75" x14ac:dyDescent="0.2">
      <c r="A14" s="98" t="s">
        <v>479</v>
      </c>
      <c r="B14" s="98"/>
      <c r="C14" s="99"/>
      <c r="D14" s="100"/>
      <c r="E14" s="100"/>
      <c r="F14" s="99"/>
      <c r="G14" s="100"/>
      <c r="H14" s="135"/>
      <c r="I14" s="49"/>
      <c r="J14" s="48"/>
      <c r="K14" s="48"/>
      <c r="L14" s="49"/>
      <c r="M14" s="48"/>
      <c r="N14" s="84"/>
      <c r="O14" s="84"/>
      <c r="P14" s="84"/>
      <c r="Q14" s="84"/>
      <c r="R14" s="84"/>
      <c r="S14" s="84"/>
    </row>
    <row r="15" spans="1:19" customFormat="1" ht="19.5" thickBot="1" x14ac:dyDescent="0.25">
      <c r="A15" s="31"/>
      <c r="B15" s="31"/>
      <c r="C15" s="33"/>
      <c r="D15" s="32"/>
      <c r="E15" s="32"/>
      <c r="F15" s="32"/>
      <c r="G15" s="3"/>
      <c r="H15" s="12"/>
      <c r="I15" s="22"/>
      <c r="J15" s="27"/>
      <c r="K15" s="3"/>
      <c r="L15" s="22"/>
      <c r="M15" s="27"/>
      <c r="N15" s="84"/>
      <c r="O15" s="84"/>
      <c r="P15" s="84"/>
      <c r="Q15" s="84"/>
      <c r="R15" s="84"/>
      <c r="S15" s="84"/>
    </row>
    <row r="16" spans="1:19" s="1" customFormat="1" ht="15" customHeight="1" x14ac:dyDescent="0.2">
      <c r="A16" s="361" t="s">
        <v>427</v>
      </c>
      <c r="B16" s="363" t="s">
        <v>1</v>
      </c>
      <c r="C16" s="363" t="s">
        <v>138</v>
      </c>
      <c r="D16" s="365" t="s">
        <v>2</v>
      </c>
      <c r="E16" s="365"/>
      <c r="F16" s="365"/>
      <c r="G16" s="365"/>
      <c r="H16" s="363" t="s">
        <v>340</v>
      </c>
      <c r="I16" s="363" t="s">
        <v>143</v>
      </c>
      <c r="J16" s="363" t="s">
        <v>136</v>
      </c>
      <c r="K16" s="363" t="s">
        <v>342</v>
      </c>
      <c r="L16" s="363" t="s">
        <v>143</v>
      </c>
      <c r="M16" s="377" t="s">
        <v>136</v>
      </c>
      <c r="N16" s="53"/>
      <c r="O16" s="53"/>
      <c r="P16" s="53"/>
      <c r="Q16" s="53"/>
      <c r="R16" s="53"/>
      <c r="S16" s="53"/>
    </row>
    <row r="17" spans="1:19" s="1" customFormat="1" ht="30.75" customHeight="1" x14ac:dyDescent="0.2">
      <c r="A17" s="362"/>
      <c r="B17" s="364"/>
      <c r="C17" s="364"/>
      <c r="D17" s="112" t="s">
        <v>3</v>
      </c>
      <c r="E17" s="112" t="s">
        <v>4</v>
      </c>
      <c r="F17" s="112" t="s">
        <v>5</v>
      </c>
      <c r="G17" s="112" t="s">
        <v>6</v>
      </c>
      <c r="H17" s="364"/>
      <c r="I17" s="364"/>
      <c r="J17" s="364"/>
      <c r="K17" s="364"/>
      <c r="L17" s="364"/>
      <c r="M17" s="378"/>
      <c r="N17" s="53"/>
      <c r="O17" s="53"/>
      <c r="P17" s="53"/>
      <c r="Q17" s="53"/>
      <c r="R17" s="53"/>
      <c r="S17" s="53"/>
    </row>
    <row r="18" spans="1:19" s="1" customFormat="1" ht="6" customHeight="1" x14ac:dyDescent="0.2">
      <c r="A18" s="174"/>
      <c r="B18" s="172"/>
      <c r="C18" s="173"/>
      <c r="D18" s="173"/>
      <c r="E18" s="173"/>
      <c r="F18" s="173"/>
      <c r="G18" s="173"/>
      <c r="H18" s="173"/>
      <c r="I18" s="173"/>
      <c r="J18" s="173"/>
      <c r="K18" s="173"/>
      <c r="L18" s="173"/>
      <c r="M18" s="175"/>
      <c r="N18" s="53"/>
      <c r="O18" s="53"/>
      <c r="P18" s="53"/>
      <c r="Q18" s="53"/>
      <c r="R18" s="53"/>
      <c r="S18" s="53"/>
    </row>
    <row r="19" spans="1:19" s="1" customFormat="1" ht="30.75" customHeight="1" x14ac:dyDescent="0.2">
      <c r="A19" s="166" t="s">
        <v>115</v>
      </c>
      <c r="B19" s="374" t="s">
        <v>137</v>
      </c>
      <c r="C19" s="375"/>
      <c r="D19" s="375"/>
      <c r="E19" s="375"/>
      <c r="F19" s="375"/>
      <c r="G19" s="375"/>
      <c r="H19" s="375"/>
      <c r="I19" s="375"/>
      <c r="J19" s="375"/>
      <c r="K19" s="375"/>
      <c r="L19" s="375"/>
      <c r="M19" s="376"/>
      <c r="N19" s="53"/>
      <c r="O19" s="53"/>
      <c r="P19" s="53"/>
      <c r="Q19" s="53"/>
      <c r="R19" s="53"/>
      <c r="S19" s="53"/>
    </row>
    <row r="20" spans="1:19" s="1" customFormat="1" ht="15" customHeight="1" x14ac:dyDescent="0.2">
      <c r="A20" s="326" t="s">
        <v>7</v>
      </c>
      <c r="B20" s="355" t="s">
        <v>8</v>
      </c>
      <c r="C20" s="333" t="s">
        <v>139</v>
      </c>
      <c r="D20" s="337">
        <v>1</v>
      </c>
      <c r="E20" s="337"/>
      <c r="F20" s="337"/>
      <c r="G20" s="337"/>
      <c r="H20" s="338" t="s">
        <v>341</v>
      </c>
      <c r="I20" s="338"/>
      <c r="J20" s="338"/>
      <c r="K20" s="14" t="s">
        <v>9</v>
      </c>
      <c r="L20" s="71"/>
      <c r="M20" s="171"/>
      <c r="N20" s="53"/>
      <c r="O20" s="53"/>
      <c r="P20" s="53"/>
      <c r="Q20" s="53"/>
      <c r="R20" s="53"/>
      <c r="S20" s="53"/>
    </row>
    <row r="21" spans="1:19" s="1" customFormat="1" ht="12.75" customHeight="1" x14ac:dyDescent="0.2">
      <c r="A21" s="326"/>
      <c r="B21" s="355"/>
      <c r="C21" s="357"/>
      <c r="D21" s="337"/>
      <c r="E21" s="337"/>
      <c r="F21" s="337"/>
      <c r="G21" s="337"/>
      <c r="H21" s="312"/>
      <c r="I21" s="312"/>
      <c r="J21" s="312"/>
      <c r="K21" s="307" t="s">
        <v>10</v>
      </c>
      <c r="L21" s="307"/>
      <c r="M21" s="308"/>
      <c r="N21" s="53"/>
      <c r="O21" s="53"/>
      <c r="P21" s="53"/>
      <c r="Q21" s="53"/>
      <c r="R21" s="53"/>
      <c r="S21" s="53"/>
    </row>
    <row r="22" spans="1:19" s="1" customFormat="1" ht="37.5" customHeight="1" x14ac:dyDescent="0.2">
      <c r="A22" s="327"/>
      <c r="B22" s="356"/>
      <c r="C22" s="357"/>
      <c r="D22" s="338"/>
      <c r="E22" s="338"/>
      <c r="F22" s="338"/>
      <c r="G22" s="338"/>
      <c r="H22" s="312"/>
      <c r="I22" s="312"/>
      <c r="J22" s="312"/>
      <c r="K22" s="335"/>
      <c r="L22" s="335"/>
      <c r="M22" s="303"/>
      <c r="N22" s="53"/>
      <c r="O22" s="53"/>
      <c r="P22" s="53"/>
      <c r="Q22" s="53"/>
      <c r="R22" s="53"/>
      <c r="S22" s="53"/>
    </row>
    <row r="23" spans="1:19" s="2" customFormat="1" ht="0.75" hidden="1" customHeight="1" x14ac:dyDescent="0.2">
      <c r="A23" s="88"/>
      <c r="B23" s="354" t="s">
        <v>14</v>
      </c>
      <c r="C23" s="357" t="s">
        <v>139</v>
      </c>
      <c r="D23" s="8"/>
      <c r="E23" s="6"/>
      <c r="F23" s="6"/>
      <c r="G23" s="6"/>
      <c r="H23" s="139"/>
      <c r="I23" s="54"/>
      <c r="J23" s="54"/>
      <c r="K23" s="15"/>
      <c r="L23" s="54"/>
      <c r="M23" s="36"/>
      <c r="N23" s="51"/>
      <c r="O23" s="51"/>
      <c r="P23" s="51"/>
      <c r="Q23" s="51"/>
      <c r="R23" s="51"/>
      <c r="S23" s="51"/>
    </row>
    <row r="24" spans="1:19" s="2" customFormat="1" ht="30" x14ac:dyDescent="0.2">
      <c r="A24" s="326" t="s">
        <v>11</v>
      </c>
      <c r="B24" s="355"/>
      <c r="C24" s="357"/>
      <c r="D24" s="337">
        <v>3</v>
      </c>
      <c r="E24" s="337"/>
      <c r="F24" s="337" t="s">
        <v>332</v>
      </c>
      <c r="G24" s="337"/>
      <c r="H24" s="312" t="s">
        <v>343</v>
      </c>
      <c r="I24" s="312"/>
      <c r="J24" s="312"/>
      <c r="K24" s="15" t="s">
        <v>142</v>
      </c>
      <c r="L24" s="54"/>
      <c r="M24" s="339"/>
      <c r="N24" s="51"/>
      <c r="O24" s="51"/>
      <c r="P24" s="51"/>
      <c r="Q24" s="51"/>
      <c r="R24" s="51"/>
      <c r="S24" s="51"/>
    </row>
    <row r="25" spans="1:19" s="51" customFormat="1" ht="30" x14ac:dyDescent="0.2">
      <c r="A25" s="326"/>
      <c r="B25" s="355"/>
      <c r="C25" s="357"/>
      <c r="D25" s="337"/>
      <c r="E25" s="337"/>
      <c r="F25" s="337"/>
      <c r="G25" s="337"/>
      <c r="H25" s="312"/>
      <c r="I25" s="312"/>
      <c r="J25" s="312"/>
      <c r="K25" s="52" t="s">
        <v>141</v>
      </c>
      <c r="L25" s="54"/>
      <c r="M25" s="339"/>
    </row>
    <row r="26" spans="1:19" s="1" customFormat="1" ht="12.75" customHeight="1" x14ac:dyDescent="0.2">
      <c r="A26" s="326"/>
      <c r="B26" s="355"/>
      <c r="C26" s="357"/>
      <c r="D26" s="337"/>
      <c r="E26" s="337"/>
      <c r="F26" s="337"/>
      <c r="G26" s="337"/>
      <c r="H26" s="312"/>
      <c r="I26" s="312"/>
      <c r="J26" s="312"/>
      <c r="K26" s="307" t="s">
        <v>10</v>
      </c>
      <c r="L26" s="307"/>
      <c r="M26" s="308"/>
      <c r="N26" s="53"/>
      <c r="O26" s="53"/>
      <c r="P26" s="53"/>
      <c r="Q26" s="53"/>
      <c r="R26" s="53"/>
      <c r="S26" s="53"/>
    </row>
    <row r="27" spans="1:19" s="1" customFormat="1" ht="15" x14ac:dyDescent="0.2">
      <c r="A27" s="327"/>
      <c r="B27" s="356"/>
      <c r="C27" s="357"/>
      <c r="D27" s="338"/>
      <c r="E27" s="338"/>
      <c r="F27" s="338"/>
      <c r="G27" s="338"/>
      <c r="H27" s="312"/>
      <c r="I27" s="312"/>
      <c r="J27" s="312"/>
      <c r="K27" s="335"/>
      <c r="L27" s="335"/>
      <c r="M27" s="303"/>
      <c r="N27" s="53"/>
      <c r="O27" s="53"/>
      <c r="P27" s="53"/>
      <c r="Q27" s="53"/>
      <c r="R27" s="53"/>
      <c r="S27" s="53"/>
    </row>
    <row r="28" spans="1:19" s="1" customFormat="1" ht="35.25" customHeight="1" x14ac:dyDescent="0.2">
      <c r="A28" s="327" t="s">
        <v>13</v>
      </c>
      <c r="B28" s="354" t="s">
        <v>12</v>
      </c>
      <c r="C28" s="357" t="s">
        <v>140</v>
      </c>
      <c r="D28" s="337">
        <v>4</v>
      </c>
      <c r="E28" s="337"/>
      <c r="F28" s="337"/>
      <c r="G28" s="337"/>
      <c r="H28" s="344" t="s">
        <v>344</v>
      </c>
      <c r="I28" s="312"/>
      <c r="J28" s="312"/>
      <c r="K28" s="15" t="s">
        <v>149</v>
      </c>
      <c r="L28" s="54"/>
      <c r="M28" s="339"/>
      <c r="N28" s="53"/>
      <c r="O28" s="53"/>
      <c r="P28" s="53"/>
      <c r="Q28" s="53"/>
      <c r="R28" s="53"/>
      <c r="S28" s="53"/>
    </row>
    <row r="29" spans="1:19" s="53" customFormat="1" ht="15" x14ac:dyDescent="0.2">
      <c r="A29" s="293"/>
      <c r="B29" s="355"/>
      <c r="C29" s="357"/>
      <c r="D29" s="337"/>
      <c r="E29" s="337"/>
      <c r="F29" s="337"/>
      <c r="G29" s="337"/>
      <c r="H29" s="345"/>
      <c r="I29" s="312"/>
      <c r="J29" s="312"/>
      <c r="K29" s="52" t="s">
        <v>144</v>
      </c>
      <c r="L29" s="54"/>
      <c r="M29" s="339"/>
    </row>
    <row r="30" spans="1:19" s="1" customFormat="1" ht="12.75" customHeight="1" x14ac:dyDescent="0.2">
      <c r="A30" s="293"/>
      <c r="B30" s="355"/>
      <c r="C30" s="357"/>
      <c r="D30" s="337"/>
      <c r="E30" s="337"/>
      <c r="F30" s="337"/>
      <c r="G30" s="337"/>
      <c r="H30" s="345"/>
      <c r="I30" s="312"/>
      <c r="J30" s="312"/>
      <c r="K30" s="307" t="s">
        <v>10</v>
      </c>
      <c r="L30" s="307"/>
      <c r="M30" s="308"/>
      <c r="N30" s="53"/>
      <c r="O30" s="53"/>
      <c r="P30" s="53"/>
      <c r="Q30" s="53"/>
      <c r="R30" s="53"/>
      <c r="S30" s="53"/>
    </row>
    <row r="31" spans="1:19" s="1" customFormat="1" ht="15" x14ac:dyDescent="0.2">
      <c r="A31" s="293"/>
      <c r="B31" s="356"/>
      <c r="C31" s="357"/>
      <c r="D31" s="338"/>
      <c r="E31" s="338"/>
      <c r="F31" s="338"/>
      <c r="G31" s="338"/>
      <c r="H31" s="346"/>
      <c r="I31" s="312"/>
      <c r="J31" s="312"/>
      <c r="K31" s="335"/>
      <c r="L31" s="335"/>
      <c r="M31" s="303"/>
      <c r="N31" s="53"/>
      <c r="O31" s="53"/>
      <c r="P31" s="53"/>
      <c r="Q31" s="53"/>
      <c r="R31" s="53"/>
      <c r="S31" s="53"/>
    </row>
    <row r="32" spans="1:19" s="2" customFormat="1" ht="45" customHeight="1" x14ac:dyDescent="0.2">
      <c r="A32" s="293" t="s">
        <v>429</v>
      </c>
      <c r="B32" s="354" t="s">
        <v>15</v>
      </c>
      <c r="C32" s="357" t="s">
        <v>145</v>
      </c>
      <c r="D32" s="337">
        <v>1</v>
      </c>
      <c r="E32" s="337"/>
      <c r="F32" s="337"/>
      <c r="G32" s="337"/>
      <c r="H32" s="344" t="s">
        <v>345</v>
      </c>
      <c r="I32" s="312"/>
      <c r="J32" s="312"/>
      <c r="K32" s="149" t="s">
        <v>16</v>
      </c>
      <c r="L32" s="54"/>
      <c r="M32" s="36"/>
      <c r="N32" s="51"/>
      <c r="O32" s="51"/>
      <c r="P32" s="51"/>
      <c r="Q32" s="51"/>
      <c r="R32" s="51"/>
      <c r="S32" s="51"/>
    </row>
    <row r="33" spans="1:19" s="1" customFormat="1" ht="12.75" customHeight="1" x14ac:dyDescent="0.2">
      <c r="A33" s="293"/>
      <c r="B33" s="355"/>
      <c r="C33" s="357"/>
      <c r="D33" s="337"/>
      <c r="E33" s="337"/>
      <c r="F33" s="337"/>
      <c r="G33" s="337"/>
      <c r="H33" s="345"/>
      <c r="I33" s="312"/>
      <c r="J33" s="312"/>
      <c r="K33" s="307" t="s">
        <v>10</v>
      </c>
      <c r="L33" s="307"/>
      <c r="M33" s="308"/>
      <c r="N33" s="53"/>
      <c r="O33" s="53"/>
      <c r="P33" s="53"/>
      <c r="Q33" s="53"/>
      <c r="R33" s="53"/>
      <c r="S33" s="53"/>
    </row>
    <row r="34" spans="1:19" s="1" customFormat="1" ht="15" customHeight="1" x14ac:dyDescent="0.2">
      <c r="A34" s="293"/>
      <c r="B34" s="356"/>
      <c r="C34" s="357"/>
      <c r="D34" s="338"/>
      <c r="E34" s="338"/>
      <c r="F34" s="338"/>
      <c r="G34" s="338"/>
      <c r="H34" s="346"/>
      <c r="I34" s="312"/>
      <c r="J34" s="312"/>
      <c r="K34" s="335"/>
      <c r="L34" s="335"/>
      <c r="M34" s="303"/>
      <c r="N34" s="53"/>
      <c r="O34" s="53"/>
      <c r="P34" s="53"/>
      <c r="Q34" s="53"/>
      <c r="R34" s="53"/>
      <c r="S34" s="53"/>
    </row>
    <row r="35" spans="1:19" s="2" customFormat="1" ht="15" x14ac:dyDescent="0.2">
      <c r="A35" s="293" t="s">
        <v>430</v>
      </c>
      <c r="B35" s="354" t="s">
        <v>146</v>
      </c>
      <c r="C35" s="357" t="s">
        <v>147</v>
      </c>
      <c r="D35" s="337">
        <v>3</v>
      </c>
      <c r="E35" s="337"/>
      <c r="F35" s="337"/>
      <c r="G35" s="337"/>
      <c r="H35" s="344" t="s">
        <v>346</v>
      </c>
      <c r="I35" s="312"/>
      <c r="J35" s="312"/>
      <c r="K35" s="15" t="s">
        <v>148</v>
      </c>
      <c r="L35" s="54"/>
      <c r="M35" s="339"/>
      <c r="N35" s="51"/>
      <c r="O35" s="51"/>
      <c r="P35" s="51"/>
      <c r="Q35" s="51"/>
      <c r="R35" s="51"/>
      <c r="S35" s="51"/>
    </row>
    <row r="36" spans="1:19" s="2" customFormat="1" x14ac:dyDescent="0.25">
      <c r="A36" s="293"/>
      <c r="B36" s="355"/>
      <c r="C36" s="357"/>
      <c r="D36" s="337"/>
      <c r="E36" s="337"/>
      <c r="F36" s="337"/>
      <c r="G36" s="337"/>
      <c r="H36" s="345"/>
      <c r="I36" s="312"/>
      <c r="J36" s="312"/>
      <c r="K36" s="72" t="s">
        <v>144</v>
      </c>
      <c r="L36" s="54"/>
      <c r="M36" s="339"/>
      <c r="N36" s="51"/>
      <c r="O36" s="51"/>
      <c r="P36" s="51"/>
      <c r="Q36" s="51"/>
      <c r="R36" s="51"/>
      <c r="S36" s="51"/>
    </row>
    <row r="37" spans="1:19" s="1" customFormat="1" ht="12.75" customHeight="1" x14ac:dyDescent="0.2">
      <c r="A37" s="293"/>
      <c r="B37" s="355"/>
      <c r="C37" s="357"/>
      <c r="D37" s="337"/>
      <c r="E37" s="337"/>
      <c r="F37" s="337"/>
      <c r="G37" s="337"/>
      <c r="H37" s="345"/>
      <c r="I37" s="312"/>
      <c r="J37" s="312"/>
      <c r="K37" s="307" t="s">
        <v>10</v>
      </c>
      <c r="L37" s="307"/>
      <c r="M37" s="308"/>
      <c r="N37" s="53"/>
      <c r="O37" s="53"/>
      <c r="P37" s="53"/>
      <c r="Q37" s="53"/>
      <c r="R37" s="53"/>
      <c r="S37" s="53"/>
    </row>
    <row r="38" spans="1:19" s="1" customFormat="1" ht="15" x14ac:dyDescent="0.2">
      <c r="A38" s="293"/>
      <c r="B38" s="356"/>
      <c r="C38" s="357"/>
      <c r="D38" s="338"/>
      <c r="E38" s="338"/>
      <c r="F38" s="338"/>
      <c r="G38" s="338"/>
      <c r="H38" s="346"/>
      <c r="I38" s="312"/>
      <c r="J38" s="312"/>
      <c r="K38" s="335"/>
      <c r="L38" s="335"/>
      <c r="M38" s="303"/>
      <c r="N38" s="53"/>
      <c r="O38" s="53"/>
      <c r="P38" s="53"/>
      <c r="Q38" s="53"/>
      <c r="R38" s="53"/>
      <c r="S38" s="53"/>
    </row>
    <row r="39" spans="1:19" s="2" customFormat="1" ht="20.25" customHeight="1" x14ac:dyDescent="0.2">
      <c r="A39" s="293" t="s">
        <v>431</v>
      </c>
      <c r="B39" s="354" t="s">
        <v>36</v>
      </c>
      <c r="C39" s="357" t="s">
        <v>150</v>
      </c>
      <c r="D39" s="337">
        <v>1</v>
      </c>
      <c r="E39" s="337"/>
      <c r="F39" s="337"/>
      <c r="G39" s="337"/>
      <c r="H39" s="344" t="s">
        <v>347</v>
      </c>
      <c r="I39" s="312"/>
      <c r="J39" s="312"/>
      <c r="K39" s="15" t="s">
        <v>41</v>
      </c>
      <c r="L39" s="54"/>
      <c r="M39" s="339"/>
      <c r="N39" s="51"/>
      <c r="O39" s="51"/>
      <c r="P39" s="51"/>
      <c r="Q39" s="51"/>
      <c r="R39" s="51"/>
      <c r="S39" s="51"/>
    </row>
    <row r="40" spans="1:19" s="2" customFormat="1" ht="47.25" x14ac:dyDescent="0.25">
      <c r="A40" s="293"/>
      <c r="B40" s="355"/>
      <c r="C40" s="357"/>
      <c r="D40" s="337"/>
      <c r="E40" s="337"/>
      <c r="F40" s="337"/>
      <c r="G40" s="337"/>
      <c r="H40" s="345"/>
      <c r="I40" s="312"/>
      <c r="J40" s="312"/>
      <c r="K40" s="63" t="s">
        <v>151</v>
      </c>
      <c r="L40" s="54"/>
      <c r="M40" s="339"/>
      <c r="N40" s="51"/>
      <c r="O40" s="51"/>
      <c r="P40" s="51"/>
      <c r="Q40" s="51"/>
      <c r="R40" s="51"/>
      <c r="S40" s="51"/>
    </row>
    <row r="41" spans="1:19" s="1" customFormat="1" ht="12.75" customHeight="1" x14ac:dyDescent="0.2">
      <c r="A41" s="293"/>
      <c r="B41" s="355"/>
      <c r="C41" s="357"/>
      <c r="D41" s="337"/>
      <c r="E41" s="337"/>
      <c r="F41" s="337"/>
      <c r="G41" s="337"/>
      <c r="H41" s="345"/>
      <c r="I41" s="312"/>
      <c r="J41" s="312"/>
      <c r="K41" s="307" t="s">
        <v>10</v>
      </c>
      <c r="L41" s="307"/>
      <c r="M41" s="308"/>
      <c r="N41" s="53"/>
      <c r="O41" s="53"/>
      <c r="P41" s="53"/>
      <c r="Q41" s="53"/>
      <c r="R41" s="53"/>
      <c r="S41" s="53"/>
    </row>
    <row r="42" spans="1:19" s="1" customFormat="1" ht="15" x14ac:dyDescent="0.2">
      <c r="A42" s="293"/>
      <c r="B42" s="356"/>
      <c r="C42" s="357"/>
      <c r="D42" s="338"/>
      <c r="E42" s="338"/>
      <c r="F42" s="338"/>
      <c r="G42" s="338"/>
      <c r="H42" s="346"/>
      <c r="I42" s="312"/>
      <c r="J42" s="312"/>
      <c r="K42" s="335"/>
      <c r="L42" s="335"/>
      <c r="M42" s="303"/>
      <c r="N42" s="53"/>
      <c r="O42" s="53"/>
      <c r="P42" s="53"/>
      <c r="Q42" s="53"/>
      <c r="R42" s="53"/>
      <c r="S42" s="53"/>
    </row>
    <row r="43" spans="1:19" s="1" customFormat="1" ht="27.75" customHeight="1" x14ac:dyDescent="0.2">
      <c r="A43" s="81" t="s">
        <v>26</v>
      </c>
      <c r="B43" s="379" t="s">
        <v>152</v>
      </c>
      <c r="C43" s="380"/>
      <c r="D43" s="380"/>
      <c r="E43" s="380"/>
      <c r="F43" s="380"/>
      <c r="G43" s="380"/>
      <c r="H43" s="380"/>
      <c r="I43" s="380"/>
      <c r="J43" s="380"/>
      <c r="K43" s="380"/>
      <c r="L43" s="380"/>
      <c r="M43" s="381"/>
      <c r="N43" s="53"/>
      <c r="O43" s="53"/>
      <c r="P43" s="53"/>
      <c r="Q43" s="53"/>
      <c r="R43" s="53"/>
      <c r="S43" s="53"/>
    </row>
    <row r="44" spans="1:19" s="1" customFormat="1" ht="47.25" customHeight="1" x14ac:dyDescent="0.2">
      <c r="A44" s="294" t="s">
        <v>153</v>
      </c>
      <c r="B44" s="296" t="s">
        <v>17</v>
      </c>
      <c r="C44" s="331" t="s">
        <v>150</v>
      </c>
      <c r="D44" s="336">
        <v>1</v>
      </c>
      <c r="E44" s="336"/>
      <c r="F44" s="336"/>
      <c r="G44" s="336"/>
      <c r="H44" s="344" t="s">
        <v>348</v>
      </c>
      <c r="I44" s="312"/>
      <c r="J44" s="290"/>
      <c r="K44" s="15" t="s">
        <v>18</v>
      </c>
      <c r="L44" s="54"/>
      <c r="M44" s="315"/>
      <c r="N44" s="53"/>
      <c r="O44" s="53"/>
      <c r="P44" s="53"/>
      <c r="Q44" s="53"/>
      <c r="R44" s="53"/>
      <c r="S44" s="53"/>
    </row>
    <row r="45" spans="1:19" s="1" customFormat="1" ht="31.5" x14ac:dyDescent="0.25">
      <c r="A45" s="326"/>
      <c r="B45" s="296"/>
      <c r="C45" s="332"/>
      <c r="D45" s="337"/>
      <c r="E45" s="337"/>
      <c r="F45" s="337"/>
      <c r="G45" s="337"/>
      <c r="H45" s="345"/>
      <c r="I45" s="312"/>
      <c r="J45" s="290"/>
      <c r="K45" s="63" t="s">
        <v>155</v>
      </c>
      <c r="L45" s="54"/>
      <c r="M45" s="315"/>
      <c r="N45" s="53"/>
      <c r="O45" s="53"/>
      <c r="P45" s="53"/>
      <c r="Q45" s="53"/>
      <c r="R45" s="53"/>
      <c r="S45" s="53"/>
    </row>
    <row r="46" spans="1:19" s="1" customFormat="1" ht="12.75" customHeight="1" x14ac:dyDescent="0.2">
      <c r="A46" s="326"/>
      <c r="B46" s="296"/>
      <c r="C46" s="332"/>
      <c r="D46" s="337"/>
      <c r="E46" s="337"/>
      <c r="F46" s="337"/>
      <c r="G46" s="337"/>
      <c r="H46" s="345"/>
      <c r="I46" s="312"/>
      <c r="J46" s="290"/>
      <c r="K46" s="307" t="s">
        <v>10</v>
      </c>
      <c r="L46" s="307"/>
      <c r="M46" s="308"/>
      <c r="N46" s="53"/>
      <c r="O46" s="53"/>
      <c r="P46" s="53"/>
      <c r="Q46" s="53"/>
      <c r="R46" s="53"/>
      <c r="S46" s="53"/>
    </row>
    <row r="47" spans="1:19" s="1" customFormat="1" ht="15.75" customHeight="1" x14ac:dyDescent="0.2">
      <c r="A47" s="327"/>
      <c r="B47" s="310"/>
      <c r="C47" s="333"/>
      <c r="D47" s="338"/>
      <c r="E47" s="338"/>
      <c r="F47" s="338"/>
      <c r="G47" s="338"/>
      <c r="H47" s="346"/>
      <c r="I47" s="312"/>
      <c r="J47" s="290"/>
      <c r="K47" s="335"/>
      <c r="L47" s="335"/>
      <c r="M47" s="303"/>
      <c r="N47" s="53"/>
      <c r="O47" s="53"/>
      <c r="P47" s="53"/>
      <c r="Q47" s="53"/>
      <c r="R47" s="53"/>
      <c r="S47" s="53"/>
    </row>
    <row r="48" spans="1:19" s="2" customFormat="1" ht="8.25" customHeight="1" x14ac:dyDescent="0.2">
      <c r="A48" s="294" t="s">
        <v>154</v>
      </c>
      <c r="B48" s="76"/>
      <c r="C48" s="331" t="s">
        <v>150</v>
      </c>
      <c r="D48" s="336">
        <v>1</v>
      </c>
      <c r="E48" s="336"/>
      <c r="F48" s="336"/>
      <c r="G48" s="336"/>
      <c r="H48" s="344" t="s">
        <v>349</v>
      </c>
      <c r="I48" s="312"/>
      <c r="J48" s="312"/>
      <c r="K48" s="54"/>
      <c r="L48" s="54"/>
      <c r="M48" s="36"/>
      <c r="N48" s="51"/>
      <c r="O48" s="51"/>
      <c r="P48" s="51"/>
      <c r="Q48" s="51"/>
      <c r="R48" s="51"/>
      <c r="S48" s="51"/>
    </row>
    <row r="49" spans="1:19" s="1" customFormat="1" ht="108.75" customHeight="1" x14ac:dyDescent="0.2">
      <c r="A49" s="326"/>
      <c r="B49" s="296" t="s">
        <v>19</v>
      </c>
      <c r="C49" s="332"/>
      <c r="D49" s="337"/>
      <c r="E49" s="337"/>
      <c r="F49" s="337"/>
      <c r="G49" s="337"/>
      <c r="H49" s="345"/>
      <c r="I49" s="312"/>
      <c r="J49" s="312"/>
      <c r="K49" s="15" t="s">
        <v>156</v>
      </c>
      <c r="L49" s="54"/>
      <c r="M49" s="34"/>
      <c r="N49" s="53"/>
      <c r="O49" s="53"/>
      <c r="P49" s="53"/>
      <c r="Q49" s="53"/>
      <c r="R49" s="53"/>
      <c r="S49" s="53"/>
    </row>
    <row r="50" spans="1:19" s="1" customFormat="1" ht="12.75" customHeight="1" x14ac:dyDescent="0.2">
      <c r="A50" s="326"/>
      <c r="B50" s="296"/>
      <c r="C50" s="332"/>
      <c r="D50" s="337"/>
      <c r="E50" s="337"/>
      <c r="F50" s="337"/>
      <c r="G50" s="337"/>
      <c r="H50" s="345"/>
      <c r="I50" s="312"/>
      <c r="J50" s="312"/>
      <c r="K50" s="307" t="s">
        <v>10</v>
      </c>
      <c r="L50" s="307"/>
      <c r="M50" s="308"/>
      <c r="N50" s="53"/>
      <c r="O50" s="53"/>
      <c r="P50" s="53"/>
      <c r="Q50" s="53"/>
      <c r="R50" s="53"/>
      <c r="S50" s="53"/>
    </row>
    <row r="51" spans="1:19" s="1" customFormat="1" ht="27" customHeight="1" x14ac:dyDescent="0.2">
      <c r="A51" s="327"/>
      <c r="B51" s="310"/>
      <c r="C51" s="333"/>
      <c r="D51" s="338"/>
      <c r="E51" s="338"/>
      <c r="F51" s="338"/>
      <c r="G51" s="338"/>
      <c r="H51" s="346"/>
      <c r="I51" s="312"/>
      <c r="J51" s="312"/>
      <c r="K51" s="329"/>
      <c r="L51" s="329"/>
      <c r="M51" s="330"/>
      <c r="N51" s="53"/>
      <c r="O51" s="53"/>
      <c r="P51" s="53"/>
      <c r="Q51" s="53"/>
      <c r="R51" s="53"/>
      <c r="S51" s="53"/>
    </row>
    <row r="52" spans="1:19" s="2" customFormat="1" ht="9" customHeight="1" x14ac:dyDescent="0.2">
      <c r="A52" s="294" t="s">
        <v>157</v>
      </c>
      <c r="B52" s="76"/>
      <c r="C52" s="331" t="s">
        <v>150</v>
      </c>
      <c r="D52" s="336">
        <v>1</v>
      </c>
      <c r="E52" s="336"/>
      <c r="F52" s="336"/>
      <c r="G52" s="336"/>
      <c r="H52" s="344" t="s">
        <v>350</v>
      </c>
      <c r="I52" s="312"/>
      <c r="J52" s="312"/>
      <c r="K52" s="335" t="s">
        <v>158</v>
      </c>
      <c r="L52" s="312"/>
      <c r="M52" s="339"/>
      <c r="N52" s="51"/>
      <c r="O52" s="51"/>
      <c r="P52" s="51"/>
      <c r="Q52" s="51"/>
      <c r="R52" s="51"/>
      <c r="S52" s="51"/>
    </row>
    <row r="53" spans="1:19" s="1" customFormat="1" ht="30" customHeight="1" x14ac:dyDescent="0.2">
      <c r="A53" s="326"/>
      <c r="B53" s="296" t="s">
        <v>20</v>
      </c>
      <c r="C53" s="332"/>
      <c r="D53" s="337"/>
      <c r="E53" s="337"/>
      <c r="F53" s="337"/>
      <c r="G53" s="337"/>
      <c r="H53" s="345"/>
      <c r="I53" s="312"/>
      <c r="J53" s="312"/>
      <c r="K53" s="335"/>
      <c r="L53" s="312"/>
      <c r="M53" s="339"/>
      <c r="N53" s="53"/>
      <c r="O53" s="53"/>
      <c r="P53" s="53"/>
      <c r="Q53" s="53"/>
      <c r="R53" s="53"/>
      <c r="S53" s="53"/>
    </row>
    <row r="54" spans="1:19" s="1" customFormat="1" ht="15" customHeight="1" x14ac:dyDescent="0.2">
      <c r="A54" s="326"/>
      <c r="B54" s="296"/>
      <c r="C54" s="332"/>
      <c r="D54" s="337"/>
      <c r="E54" s="337"/>
      <c r="F54" s="337"/>
      <c r="G54" s="337"/>
      <c r="H54" s="345"/>
      <c r="I54" s="312"/>
      <c r="J54" s="312"/>
      <c r="K54" s="15" t="s">
        <v>21</v>
      </c>
      <c r="L54" s="54"/>
      <c r="M54" s="339"/>
      <c r="N54" s="53"/>
      <c r="O54" s="53"/>
      <c r="P54" s="53"/>
      <c r="Q54" s="53"/>
      <c r="R54" s="53"/>
      <c r="S54" s="53"/>
    </row>
    <row r="55" spans="1:19" s="1" customFormat="1" ht="15" customHeight="1" x14ac:dyDescent="0.2">
      <c r="A55" s="326"/>
      <c r="B55" s="296"/>
      <c r="C55" s="332"/>
      <c r="D55" s="337"/>
      <c r="E55" s="337"/>
      <c r="F55" s="337"/>
      <c r="G55" s="337"/>
      <c r="H55" s="345"/>
      <c r="I55" s="312"/>
      <c r="J55" s="312"/>
      <c r="K55" s="15" t="s">
        <v>159</v>
      </c>
      <c r="L55" s="54"/>
      <c r="M55" s="339"/>
      <c r="N55" s="53"/>
      <c r="O55" s="53"/>
      <c r="P55" s="53"/>
      <c r="Q55" s="53"/>
      <c r="R55" s="53"/>
      <c r="S55" s="53"/>
    </row>
    <row r="56" spans="1:19" s="1" customFormat="1" ht="12.75" customHeight="1" x14ac:dyDescent="0.2">
      <c r="A56" s="326"/>
      <c r="B56" s="296"/>
      <c r="C56" s="332"/>
      <c r="D56" s="337"/>
      <c r="E56" s="337"/>
      <c r="F56" s="337"/>
      <c r="G56" s="337"/>
      <c r="H56" s="345"/>
      <c r="I56" s="312"/>
      <c r="J56" s="312"/>
      <c r="K56" s="307" t="s">
        <v>10</v>
      </c>
      <c r="L56" s="307"/>
      <c r="M56" s="308"/>
      <c r="N56" s="53"/>
      <c r="O56" s="53"/>
      <c r="P56" s="53"/>
      <c r="Q56" s="53"/>
      <c r="R56" s="53"/>
      <c r="S56" s="53"/>
    </row>
    <row r="57" spans="1:19" s="1" customFormat="1" ht="15" customHeight="1" x14ac:dyDescent="0.2">
      <c r="A57" s="327"/>
      <c r="B57" s="310"/>
      <c r="C57" s="333"/>
      <c r="D57" s="338"/>
      <c r="E57" s="338"/>
      <c r="F57" s="338"/>
      <c r="G57" s="338"/>
      <c r="H57" s="346"/>
      <c r="I57" s="312"/>
      <c r="J57" s="312"/>
      <c r="K57" s="335"/>
      <c r="L57" s="335"/>
      <c r="M57" s="303"/>
      <c r="N57" s="53"/>
      <c r="O57" s="53"/>
      <c r="P57" s="53"/>
      <c r="Q57" s="53"/>
      <c r="R57" s="53"/>
      <c r="S57" s="53"/>
    </row>
    <row r="58" spans="1:19" s="1" customFormat="1" ht="9.9499999999999993" customHeight="1" x14ac:dyDescent="0.2">
      <c r="A58" s="294" t="s">
        <v>160</v>
      </c>
      <c r="B58" s="76"/>
      <c r="C58" s="331" t="s">
        <v>150</v>
      </c>
      <c r="D58" s="336">
        <v>1</v>
      </c>
      <c r="E58" s="336"/>
      <c r="F58" s="336"/>
      <c r="G58" s="336"/>
      <c r="H58" s="344" t="s">
        <v>351</v>
      </c>
      <c r="I58" s="312"/>
      <c r="J58" s="312"/>
      <c r="K58" s="335" t="s">
        <v>161</v>
      </c>
      <c r="L58" s="312"/>
      <c r="M58" s="339"/>
      <c r="N58" s="53"/>
      <c r="O58" s="53"/>
      <c r="P58" s="53"/>
      <c r="Q58" s="53"/>
      <c r="R58" s="53"/>
      <c r="S58" s="53"/>
    </row>
    <row r="59" spans="1:19" s="1" customFormat="1" ht="30" customHeight="1" x14ac:dyDescent="0.2">
      <c r="A59" s="326"/>
      <c r="B59" s="296" t="s">
        <v>162</v>
      </c>
      <c r="C59" s="332"/>
      <c r="D59" s="337"/>
      <c r="E59" s="337"/>
      <c r="F59" s="337"/>
      <c r="G59" s="337"/>
      <c r="H59" s="345"/>
      <c r="I59" s="312"/>
      <c r="J59" s="312"/>
      <c r="K59" s="335"/>
      <c r="L59" s="312"/>
      <c r="M59" s="339"/>
      <c r="N59" s="53"/>
      <c r="O59" s="53"/>
      <c r="P59" s="53"/>
      <c r="Q59" s="53"/>
      <c r="R59" s="53"/>
      <c r="S59" s="53"/>
    </row>
    <row r="60" spans="1:19" s="1" customFormat="1" ht="12.75" customHeight="1" x14ac:dyDescent="0.2">
      <c r="A60" s="326"/>
      <c r="B60" s="296"/>
      <c r="C60" s="332"/>
      <c r="D60" s="337"/>
      <c r="E60" s="337"/>
      <c r="F60" s="337"/>
      <c r="G60" s="337"/>
      <c r="H60" s="345"/>
      <c r="I60" s="312"/>
      <c r="J60" s="312"/>
      <c r="K60" s="307" t="s">
        <v>10</v>
      </c>
      <c r="L60" s="307"/>
      <c r="M60" s="308"/>
      <c r="N60" s="53"/>
      <c r="O60" s="53"/>
      <c r="P60" s="53"/>
      <c r="Q60" s="53"/>
      <c r="R60" s="53"/>
      <c r="S60" s="53"/>
    </row>
    <row r="61" spans="1:19" s="1" customFormat="1" ht="31.5" customHeight="1" x14ac:dyDescent="0.2">
      <c r="A61" s="327"/>
      <c r="B61" s="310"/>
      <c r="C61" s="333"/>
      <c r="D61" s="338"/>
      <c r="E61" s="338"/>
      <c r="F61" s="338"/>
      <c r="G61" s="338"/>
      <c r="H61" s="346"/>
      <c r="I61" s="312"/>
      <c r="J61" s="312"/>
      <c r="K61" s="353"/>
      <c r="L61" s="329"/>
      <c r="M61" s="330"/>
      <c r="N61" s="53"/>
      <c r="O61" s="53"/>
      <c r="P61" s="53"/>
      <c r="Q61" s="53"/>
      <c r="R61" s="53"/>
      <c r="S61" s="53"/>
    </row>
    <row r="62" spans="1:19" s="1" customFormat="1" ht="9" customHeight="1" x14ac:dyDescent="0.2">
      <c r="A62" s="294" t="s">
        <v>163</v>
      </c>
      <c r="B62" s="76"/>
      <c r="C62" s="331" t="s">
        <v>140</v>
      </c>
      <c r="D62" s="336">
        <v>1</v>
      </c>
      <c r="E62" s="336"/>
      <c r="F62" s="336"/>
      <c r="G62" s="336"/>
      <c r="H62" s="344" t="s">
        <v>352</v>
      </c>
      <c r="I62" s="312"/>
      <c r="J62" s="312"/>
      <c r="K62" s="15"/>
      <c r="L62" s="54"/>
      <c r="M62" s="36"/>
      <c r="N62" s="53"/>
      <c r="O62" s="53"/>
      <c r="P62" s="53"/>
      <c r="Q62" s="53"/>
      <c r="R62" s="53"/>
      <c r="S62" s="53"/>
    </row>
    <row r="63" spans="1:19" s="1" customFormat="1" ht="60" x14ac:dyDescent="0.2">
      <c r="A63" s="326"/>
      <c r="B63" s="296" t="s">
        <v>23</v>
      </c>
      <c r="C63" s="332"/>
      <c r="D63" s="337"/>
      <c r="E63" s="337"/>
      <c r="F63" s="337"/>
      <c r="G63" s="337"/>
      <c r="H63" s="345"/>
      <c r="I63" s="312"/>
      <c r="J63" s="312"/>
      <c r="K63" s="15" t="s">
        <v>24</v>
      </c>
      <c r="L63" s="54"/>
      <c r="M63" s="303"/>
      <c r="N63" s="53"/>
      <c r="O63" s="53"/>
      <c r="P63" s="53"/>
      <c r="Q63" s="53"/>
      <c r="R63" s="53"/>
      <c r="S63" s="53"/>
    </row>
    <row r="64" spans="1:19" s="1" customFormat="1" ht="30" customHeight="1" x14ac:dyDescent="0.2">
      <c r="A64" s="326"/>
      <c r="B64" s="296"/>
      <c r="C64" s="332"/>
      <c r="D64" s="337"/>
      <c r="E64" s="337"/>
      <c r="F64" s="337"/>
      <c r="G64" s="337"/>
      <c r="H64" s="345"/>
      <c r="I64" s="312"/>
      <c r="J64" s="312"/>
      <c r="K64" s="15" t="s">
        <v>25</v>
      </c>
      <c r="L64" s="73"/>
      <c r="M64" s="351"/>
      <c r="N64" s="53"/>
      <c r="O64" s="53"/>
      <c r="P64" s="53"/>
      <c r="Q64" s="53"/>
      <c r="R64" s="53"/>
      <c r="S64" s="53"/>
    </row>
    <row r="65" spans="1:19" s="1" customFormat="1" ht="30" customHeight="1" x14ac:dyDescent="0.2">
      <c r="A65" s="326"/>
      <c r="B65" s="296"/>
      <c r="C65" s="332"/>
      <c r="D65" s="337"/>
      <c r="E65" s="337"/>
      <c r="F65" s="337"/>
      <c r="G65" s="337"/>
      <c r="H65" s="345"/>
      <c r="I65" s="312"/>
      <c r="J65" s="312"/>
      <c r="K65" s="15" t="s">
        <v>22</v>
      </c>
      <c r="L65" s="54"/>
      <c r="M65" s="351"/>
      <c r="N65" s="53"/>
      <c r="O65" s="53"/>
      <c r="P65" s="53"/>
      <c r="Q65" s="53"/>
      <c r="R65" s="53"/>
      <c r="S65" s="53"/>
    </row>
    <row r="66" spans="1:19" s="1" customFormat="1" ht="13.5" customHeight="1" x14ac:dyDescent="0.2">
      <c r="A66" s="326"/>
      <c r="B66" s="296"/>
      <c r="C66" s="332"/>
      <c r="D66" s="337"/>
      <c r="E66" s="337"/>
      <c r="F66" s="337"/>
      <c r="G66" s="337"/>
      <c r="H66" s="345"/>
      <c r="I66" s="312"/>
      <c r="J66" s="312"/>
      <c r="K66" s="307" t="s">
        <v>10</v>
      </c>
      <c r="L66" s="307"/>
      <c r="M66" s="308"/>
      <c r="N66" s="53"/>
      <c r="O66" s="53"/>
      <c r="P66" s="53"/>
      <c r="Q66" s="53"/>
      <c r="R66" s="53"/>
      <c r="S66" s="53"/>
    </row>
    <row r="67" spans="1:19" s="1" customFormat="1" ht="20.100000000000001" customHeight="1" x14ac:dyDescent="0.2">
      <c r="A67" s="326"/>
      <c r="B67" s="296"/>
      <c r="C67" s="332"/>
      <c r="D67" s="337"/>
      <c r="E67" s="337"/>
      <c r="F67" s="337"/>
      <c r="G67" s="337"/>
      <c r="H67" s="345"/>
      <c r="I67" s="312"/>
      <c r="J67" s="312"/>
      <c r="K67" s="353"/>
      <c r="L67" s="329"/>
      <c r="M67" s="330"/>
      <c r="N67" s="53"/>
      <c r="O67" s="53"/>
      <c r="P67" s="53"/>
      <c r="Q67" s="53"/>
      <c r="R67" s="53"/>
      <c r="S67" s="53"/>
    </row>
    <row r="68" spans="1:19" s="1" customFormat="1" ht="15" customHeight="1" x14ac:dyDescent="0.2">
      <c r="A68" s="327"/>
      <c r="B68" s="310"/>
      <c r="C68" s="333"/>
      <c r="D68" s="338"/>
      <c r="E68" s="338"/>
      <c r="F68" s="338"/>
      <c r="G68" s="338"/>
      <c r="H68" s="123"/>
      <c r="I68" s="312"/>
      <c r="J68" s="312"/>
      <c r="K68" s="329"/>
      <c r="L68" s="329"/>
      <c r="M68" s="330"/>
      <c r="N68" s="53"/>
      <c r="O68" s="53"/>
      <c r="P68" s="53"/>
      <c r="Q68" s="53"/>
      <c r="R68" s="53"/>
      <c r="S68" s="53"/>
    </row>
    <row r="69" spans="1:19" s="1" customFormat="1" ht="27.75" customHeight="1" x14ac:dyDescent="0.2">
      <c r="A69" s="81" t="s">
        <v>32</v>
      </c>
      <c r="B69" s="379" t="s">
        <v>27</v>
      </c>
      <c r="C69" s="380"/>
      <c r="D69" s="380"/>
      <c r="E69" s="380"/>
      <c r="F69" s="380"/>
      <c r="G69" s="380"/>
      <c r="H69" s="380"/>
      <c r="I69" s="380"/>
      <c r="J69" s="380"/>
      <c r="K69" s="380"/>
      <c r="L69" s="380"/>
      <c r="M69" s="381"/>
      <c r="N69" s="53"/>
      <c r="O69" s="53"/>
      <c r="P69" s="53"/>
      <c r="Q69" s="53"/>
      <c r="R69" s="53"/>
      <c r="S69" s="53"/>
    </row>
    <row r="70" spans="1:19" s="1" customFormat="1" ht="60" x14ac:dyDescent="0.2">
      <c r="A70" s="293" t="s">
        <v>164</v>
      </c>
      <c r="B70" s="295" t="s">
        <v>28</v>
      </c>
      <c r="C70" s="331" t="s">
        <v>150</v>
      </c>
      <c r="D70" s="336">
        <v>1</v>
      </c>
      <c r="E70" s="336"/>
      <c r="F70" s="336"/>
      <c r="G70" s="336"/>
      <c r="H70" s="344" t="s">
        <v>353</v>
      </c>
      <c r="I70" s="312"/>
      <c r="J70" s="290"/>
      <c r="K70" s="15" t="s">
        <v>24</v>
      </c>
      <c r="L70" s="54"/>
      <c r="M70" s="303"/>
      <c r="N70" s="53"/>
      <c r="O70" s="53"/>
      <c r="P70" s="53"/>
      <c r="Q70" s="53"/>
      <c r="R70" s="53"/>
      <c r="S70" s="53"/>
    </row>
    <row r="71" spans="1:19" s="1" customFormat="1" ht="32.25" customHeight="1" x14ac:dyDescent="0.2">
      <c r="A71" s="293"/>
      <c r="B71" s="296"/>
      <c r="C71" s="332"/>
      <c r="D71" s="337"/>
      <c r="E71" s="337"/>
      <c r="F71" s="337"/>
      <c r="G71" s="337"/>
      <c r="H71" s="345"/>
      <c r="I71" s="312"/>
      <c r="J71" s="290"/>
      <c r="K71" s="15" t="s">
        <v>25</v>
      </c>
      <c r="L71" s="54"/>
      <c r="M71" s="351"/>
      <c r="N71" s="53"/>
      <c r="O71" s="53"/>
      <c r="P71" s="53"/>
      <c r="Q71" s="53"/>
      <c r="R71" s="53"/>
      <c r="S71" s="53"/>
    </row>
    <row r="72" spans="1:19" s="1" customFormat="1" ht="16.5" customHeight="1" x14ac:dyDescent="0.2">
      <c r="A72" s="293"/>
      <c r="B72" s="296"/>
      <c r="C72" s="332"/>
      <c r="D72" s="337"/>
      <c r="E72" s="337"/>
      <c r="F72" s="337"/>
      <c r="G72" s="337"/>
      <c r="H72" s="345"/>
      <c r="I72" s="312"/>
      <c r="J72" s="290"/>
      <c r="K72" s="15" t="s">
        <v>22</v>
      </c>
      <c r="L72" s="54"/>
      <c r="M72" s="351"/>
      <c r="N72" s="53"/>
      <c r="O72" s="53"/>
      <c r="P72" s="53"/>
      <c r="Q72" s="53"/>
      <c r="R72" s="53"/>
      <c r="S72" s="53"/>
    </row>
    <row r="73" spans="1:19" s="1" customFormat="1" ht="12.75" customHeight="1" x14ac:dyDescent="0.2">
      <c r="A73" s="293"/>
      <c r="B73" s="296"/>
      <c r="C73" s="332"/>
      <c r="D73" s="337"/>
      <c r="E73" s="337"/>
      <c r="F73" s="337"/>
      <c r="G73" s="337"/>
      <c r="H73" s="345"/>
      <c r="I73" s="312"/>
      <c r="J73" s="290"/>
      <c r="K73" s="307" t="s">
        <v>10</v>
      </c>
      <c r="L73" s="307"/>
      <c r="M73" s="308"/>
      <c r="N73" s="53"/>
      <c r="O73" s="53"/>
      <c r="P73" s="53"/>
      <c r="Q73" s="53"/>
      <c r="R73" s="53"/>
      <c r="S73" s="53"/>
    </row>
    <row r="74" spans="1:19" s="1" customFormat="1" ht="15" x14ac:dyDescent="0.2">
      <c r="A74" s="293"/>
      <c r="B74" s="310"/>
      <c r="C74" s="333"/>
      <c r="D74" s="338"/>
      <c r="E74" s="338"/>
      <c r="F74" s="338"/>
      <c r="G74" s="338"/>
      <c r="H74" s="346"/>
      <c r="I74" s="312"/>
      <c r="J74" s="290"/>
      <c r="K74" s="352"/>
      <c r="L74" s="335"/>
      <c r="M74" s="303"/>
      <c r="N74" s="53"/>
      <c r="O74" s="53"/>
      <c r="P74" s="53"/>
      <c r="Q74" s="53"/>
      <c r="R74" s="53"/>
      <c r="S74" s="53"/>
    </row>
    <row r="75" spans="1:19" s="1" customFormat="1" ht="9" customHeight="1" x14ac:dyDescent="0.2">
      <c r="A75" s="294" t="s">
        <v>165</v>
      </c>
      <c r="B75" s="76"/>
      <c r="C75" s="331" t="s">
        <v>150</v>
      </c>
      <c r="D75" s="336">
        <v>3</v>
      </c>
      <c r="E75" s="336"/>
      <c r="F75" s="336"/>
      <c r="G75" s="336"/>
      <c r="H75" s="344" t="s">
        <v>354</v>
      </c>
      <c r="I75" s="312"/>
      <c r="J75" s="312"/>
      <c r="K75" s="54"/>
      <c r="L75" s="54"/>
      <c r="M75" s="36"/>
      <c r="N75" s="53"/>
      <c r="O75" s="53"/>
      <c r="P75" s="53"/>
      <c r="Q75" s="53"/>
      <c r="R75" s="53"/>
      <c r="S75" s="53"/>
    </row>
    <row r="76" spans="1:19" s="1" customFormat="1" ht="15" customHeight="1" x14ac:dyDescent="0.2">
      <c r="A76" s="326"/>
      <c r="B76" s="296" t="s">
        <v>29</v>
      </c>
      <c r="C76" s="332"/>
      <c r="D76" s="337"/>
      <c r="E76" s="337"/>
      <c r="F76" s="337"/>
      <c r="G76" s="337"/>
      <c r="H76" s="345"/>
      <c r="I76" s="312"/>
      <c r="J76" s="312"/>
      <c r="K76" s="15" t="s">
        <v>30</v>
      </c>
      <c r="L76" s="54"/>
      <c r="M76" s="303"/>
      <c r="N76" s="53"/>
      <c r="O76" s="53"/>
      <c r="P76" s="53"/>
      <c r="Q76" s="53"/>
      <c r="R76" s="53"/>
      <c r="S76" s="53"/>
    </row>
    <row r="77" spans="1:19" s="1" customFormat="1" ht="15" customHeight="1" x14ac:dyDescent="0.2">
      <c r="A77" s="326"/>
      <c r="B77" s="296"/>
      <c r="C77" s="332"/>
      <c r="D77" s="337"/>
      <c r="E77" s="337"/>
      <c r="F77" s="337"/>
      <c r="G77" s="337"/>
      <c r="H77" s="345"/>
      <c r="I77" s="312"/>
      <c r="J77" s="312"/>
      <c r="K77" s="15" t="s">
        <v>31</v>
      </c>
      <c r="L77" s="54"/>
      <c r="M77" s="351"/>
      <c r="N77" s="53"/>
      <c r="O77" s="53"/>
      <c r="P77" s="53"/>
      <c r="Q77" s="53"/>
      <c r="R77" s="53"/>
      <c r="S77" s="53"/>
    </row>
    <row r="78" spans="1:19" s="1" customFormat="1" ht="12.75" customHeight="1" x14ac:dyDescent="0.2">
      <c r="A78" s="326"/>
      <c r="B78" s="296"/>
      <c r="C78" s="332"/>
      <c r="D78" s="337"/>
      <c r="E78" s="337"/>
      <c r="F78" s="337"/>
      <c r="G78" s="337"/>
      <c r="H78" s="345"/>
      <c r="I78" s="312"/>
      <c r="J78" s="312"/>
      <c r="K78" s="307" t="s">
        <v>10</v>
      </c>
      <c r="L78" s="307"/>
      <c r="M78" s="308"/>
      <c r="N78" s="53"/>
      <c r="O78" s="53"/>
      <c r="P78" s="53"/>
      <c r="Q78" s="53"/>
      <c r="R78" s="53"/>
      <c r="S78" s="53"/>
    </row>
    <row r="79" spans="1:19" s="1" customFormat="1" ht="15" customHeight="1" x14ac:dyDescent="0.2">
      <c r="A79" s="327"/>
      <c r="B79" s="310"/>
      <c r="C79" s="333"/>
      <c r="D79" s="338"/>
      <c r="E79" s="338"/>
      <c r="F79" s="338"/>
      <c r="G79" s="338"/>
      <c r="H79" s="346"/>
      <c r="I79" s="312"/>
      <c r="J79" s="312"/>
      <c r="K79" s="329"/>
      <c r="L79" s="329"/>
      <c r="M79" s="330"/>
      <c r="N79" s="53"/>
      <c r="O79" s="53"/>
      <c r="P79" s="53"/>
      <c r="Q79" s="53"/>
      <c r="R79" s="53"/>
      <c r="S79" s="53"/>
    </row>
    <row r="80" spans="1:19" s="1" customFormat="1" ht="45" x14ac:dyDescent="0.2">
      <c r="A80" s="293" t="s">
        <v>34</v>
      </c>
      <c r="B80" s="295" t="s">
        <v>33</v>
      </c>
      <c r="C80" s="331" t="s">
        <v>150</v>
      </c>
      <c r="D80" s="336">
        <v>1</v>
      </c>
      <c r="E80" s="336"/>
      <c r="F80" s="336"/>
      <c r="G80" s="336"/>
      <c r="H80" s="344" t="s">
        <v>355</v>
      </c>
      <c r="I80" s="312"/>
      <c r="J80" s="290"/>
      <c r="K80" s="15" t="s">
        <v>167</v>
      </c>
      <c r="L80" s="54"/>
      <c r="M80" s="303"/>
      <c r="N80" s="53"/>
      <c r="O80" s="53"/>
      <c r="P80" s="53"/>
      <c r="Q80" s="53"/>
      <c r="R80" s="53"/>
      <c r="S80" s="53"/>
    </row>
    <row r="81" spans="1:19" s="1" customFormat="1" ht="15" x14ac:dyDescent="0.2">
      <c r="A81" s="293"/>
      <c r="B81" s="296"/>
      <c r="C81" s="332"/>
      <c r="D81" s="337"/>
      <c r="E81" s="337"/>
      <c r="F81" s="337"/>
      <c r="G81" s="337"/>
      <c r="H81" s="345"/>
      <c r="I81" s="312"/>
      <c r="J81" s="290"/>
      <c r="K81" s="15" t="s">
        <v>166</v>
      </c>
      <c r="L81" s="54"/>
      <c r="M81" s="303"/>
      <c r="N81" s="53"/>
      <c r="O81" s="53"/>
      <c r="P81" s="53"/>
      <c r="Q81" s="53"/>
      <c r="R81" s="53"/>
      <c r="S81" s="53"/>
    </row>
    <row r="82" spans="1:19" s="1" customFormat="1" ht="12.75" customHeight="1" x14ac:dyDescent="0.2">
      <c r="A82" s="293"/>
      <c r="B82" s="296"/>
      <c r="C82" s="332"/>
      <c r="D82" s="337"/>
      <c r="E82" s="337"/>
      <c r="F82" s="337"/>
      <c r="G82" s="337"/>
      <c r="H82" s="345"/>
      <c r="I82" s="312"/>
      <c r="J82" s="290"/>
      <c r="K82" s="307" t="s">
        <v>10</v>
      </c>
      <c r="L82" s="307"/>
      <c r="M82" s="308"/>
      <c r="N82" s="53"/>
      <c r="O82" s="53"/>
      <c r="P82" s="53"/>
      <c r="Q82" s="53"/>
      <c r="R82" s="53"/>
      <c r="S82" s="53"/>
    </row>
    <row r="83" spans="1:19" s="1" customFormat="1" ht="15" x14ac:dyDescent="0.2">
      <c r="A83" s="293"/>
      <c r="B83" s="310"/>
      <c r="C83" s="333"/>
      <c r="D83" s="338"/>
      <c r="E83" s="338"/>
      <c r="F83" s="338"/>
      <c r="G83" s="338"/>
      <c r="H83" s="346"/>
      <c r="I83" s="312"/>
      <c r="J83" s="290"/>
      <c r="K83" s="335"/>
      <c r="L83" s="335"/>
      <c r="M83" s="303"/>
      <c r="N83" s="53"/>
      <c r="O83" s="53"/>
      <c r="P83" s="53"/>
      <c r="Q83" s="53"/>
      <c r="R83" s="53"/>
      <c r="S83" s="53"/>
    </row>
    <row r="84" spans="1:19" s="47" customFormat="1" ht="28.5" customHeight="1" x14ac:dyDescent="0.2">
      <c r="A84" s="46"/>
      <c r="B84" s="128" t="s">
        <v>437</v>
      </c>
      <c r="C84" s="59"/>
      <c r="D84" s="55">
        <f>SUM(D20:D83)</f>
        <v>23</v>
      </c>
      <c r="E84" s="39">
        <f>SUM(E20:E83)</f>
        <v>0</v>
      </c>
      <c r="F84" s="39">
        <f>SUM(F20:F83)</f>
        <v>0</v>
      </c>
      <c r="G84" s="39">
        <f>SUM(G20:G83)</f>
        <v>0</v>
      </c>
      <c r="H84" s="124"/>
      <c r="I84" s="150"/>
      <c r="J84" s="150"/>
      <c r="K84" s="150"/>
      <c r="L84" s="150"/>
      <c r="M84" s="156"/>
      <c r="N84" s="85"/>
      <c r="O84" s="85"/>
      <c r="P84" s="85"/>
      <c r="Q84" s="85"/>
      <c r="R84" s="85"/>
      <c r="S84" s="85"/>
    </row>
    <row r="85" spans="1:19" s="1" customFormat="1" ht="27.75" customHeight="1" x14ac:dyDescent="0.2">
      <c r="A85" s="82" t="s">
        <v>37</v>
      </c>
      <c r="B85" s="417" t="s">
        <v>38</v>
      </c>
      <c r="C85" s="418"/>
      <c r="D85" s="418"/>
      <c r="E85" s="418"/>
      <c r="F85" s="418"/>
      <c r="G85" s="418"/>
      <c r="H85" s="418"/>
      <c r="I85" s="418"/>
      <c r="J85" s="418"/>
      <c r="K85" s="418"/>
      <c r="L85" s="418"/>
      <c r="M85" s="419"/>
      <c r="N85" s="53"/>
      <c r="O85" s="53"/>
      <c r="P85" s="53"/>
      <c r="Q85" s="53"/>
      <c r="R85" s="53"/>
      <c r="S85" s="53"/>
    </row>
    <row r="86" spans="1:19" s="1" customFormat="1" ht="37.5" customHeight="1" x14ac:dyDescent="0.2">
      <c r="A86" s="81" t="s">
        <v>39</v>
      </c>
      <c r="B86" s="379" t="s">
        <v>45</v>
      </c>
      <c r="C86" s="380"/>
      <c r="D86" s="380"/>
      <c r="E86" s="380"/>
      <c r="F86" s="380"/>
      <c r="G86" s="380"/>
      <c r="H86" s="380"/>
      <c r="I86" s="380"/>
      <c r="J86" s="380"/>
      <c r="K86" s="380"/>
      <c r="L86" s="380"/>
      <c r="M86" s="381"/>
      <c r="N86" s="53"/>
      <c r="O86" s="53"/>
      <c r="P86" s="53"/>
      <c r="Q86" s="53"/>
      <c r="R86" s="53"/>
      <c r="S86" s="53"/>
    </row>
    <row r="87" spans="1:19" s="1" customFormat="1" ht="45" x14ac:dyDescent="0.2">
      <c r="A87" s="293" t="s">
        <v>168</v>
      </c>
      <c r="B87" s="295" t="s">
        <v>170</v>
      </c>
      <c r="C87" s="331" t="s">
        <v>150</v>
      </c>
      <c r="D87" s="336">
        <v>1</v>
      </c>
      <c r="E87" s="336"/>
      <c r="F87" s="336"/>
      <c r="G87" s="336"/>
      <c r="H87" s="344" t="s">
        <v>356</v>
      </c>
      <c r="I87" s="312"/>
      <c r="J87" s="290"/>
      <c r="K87" s="15" t="s">
        <v>46</v>
      </c>
      <c r="L87" s="54"/>
      <c r="M87" s="315"/>
      <c r="N87" s="53"/>
      <c r="O87" s="53"/>
      <c r="P87" s="53"/>
      <c r="Q87" s="53"/>
      <c r="R87" s="53"/>
      <c r="S87" s="53"/>
    </row>
    <row r="88" spans="1:19" s="1" customFormat="1" ht="15" x14ac:dyDescent="0.2">
      <c r="A88" s="293"/>
      <c r="B88" s="296"/>
      <c r="C88" s="332"/>
      <c r="D88" s="337"/>
      <c r="E88" s="337"/>
      <c r="F88" s="337"/>
      <c r="G88" s="337"/>
      <c r="H88" s="345"/>
      <c r="I88" s="312"/>
      <c r="J88" s="290"/>
      <c r="K88" s="15" t="s">
        <v>35</v>
      </c>
      <c r="L88" s="54"/>
      <c r="M88" s="315"/>
      <c r="N88" s="53"/>
      <c r="O88" s="53"/>
      <c r="P88" s="53"/>
      <c r="Q88" s="53"/>
      <c r="R88" s="53"/>
      <c r="S88" s="53"/>
    </row>
    <row r="89" spans="1:19" s="1" customFormat="1" ht="15" x14ac:dyDescent="0.2">
      <c r="A89" s="293"/>
      <c r="B89" s="296"/>
      <c r="C89" s="332"/>
      <c r="D89" s="337"/>
      <c r="E89" s="337"/>
      <c r="F89" s="337"/>
      <c r="G89" s="337"/>
      <c r="H89" s="345"/>
      <c r="I89" s="312"/>
      <c r="J89" s="290"/>
      <c r="K89" s="15" t="s">
        <v>171</v>
      </c>
      <c r="L89" s="54"/>
      <c r="M89" s="315"/>
      <c r="N89" s="53"/>
      <c r="O89" s="53"/>
      <c r="P89" s="53"/>
      <c r="Q89" s="53"/>
      <c r="R89" s="53"/>
      <c r="S89" s="53"/>
    </row>
    <row r="90" spans="1:19" s="1" customFormat="1" ht="15" x14ac:dyDescent="0.2">
      <c r="A90" s="293"/>
      <c r="B90" s="296"/>
      <c r="C90" s="332"/>
      <c r="D90" s="337"/>
      <c r="E90" s="337"/>
      <c r="F90" s="337"/>
      <c r="G90" s="337"/>
      <c r="H90" s="345"/>
      <c r="I90" s="312"/>
      <c r="J90" s="290"/>
      <c r="K90" s="15" t="s">
        <v>172</v>
      </c>
      <c r="L90" s="54"/>
      <c r="M90" s="315"/>
      <c r="N90" s="53"/>
      <c r="O90" s="53"/>
      <c r="P90" s="53"/>
      <c r="Q90" s="53"/>
      <c r="R90" s="53"/>
      <c r="S90" s="53"/>
    </row>
    <row r="91" spans="1:19" s="1" customFormat="1" ht="15" x14ac:dyDescent="0.2">
      <c r="A91" s="293"/>
      <c r="B91" s="296"/>
      <c r="C91" s="332"/>
      <c r="D91" s="337"/>
      <c r="E91" s="337"/>
      <c r="F91" s="337"/>
      <c r="G91" s="337"/>
      <c r="H91" s="345"/>
      <c r="I91" s="312"/>
      <c r="J91" s="290"/>
      <c r="K91" s="15" t="s">
        <v>173</v>
      </c>
      <c r="L91" s="54"/>
      <c r="M91" s="315"/>
      <c r="N91" s="53"/>
      <c r="O91" s="53"/>
      <c r="P91" s="53"/>
      <c r="Q91" s="53"/>
      <c r="R91" s="53"/>
      <c r="S91" s="53"/>
    </row>
    <row r="92" spans="1:19" s="1" customFormat="1" ht="12.75" customHeight="1" x14ac:dyDescent="0.2">
      <c r="A92" s="293"/>
      <c r="B92" s="296"/>
      <c r="C92" s="332"/>
      <c r="D92" s="337"/>
      <c r="E92" s="337"/>
      <c r="F92" s="337"/>
      <c r="G92" s="337"/>
      <c r="H92" s="345"/>
      <c r="I92" s="312"/>
      <c r="J92" s="290"/>
      <c r="K92" s="307" t="s">
        <v>10</v>
      </c>
      <c r="L92" s="307"/>
      <c r="M92" s="308"/>
      <c r="N92" s="53"/>
      <c r="O92" s="53"/>
      <c r="P92" s="53"/>
      <c r="Q92" s="53"/>
      <c r="R92" s="53"/>
      <c r="S92" s="53"/>
    </row>
    <row r="93" spans="1:19" s="1" customFormat="1" ht="15" x14ac:dyDescent="0.2">
      <c r="A93" s="293"/>
      <c r="B93" s="310"/>
      <c r="C93" s="333"/>
      <c r="D93" s="338"/>
      <c r="E93" s="338"/>
      <c r="F93" s="338"/>
      <c r="G93" s="338"/>
      <c r="H93" s="346"/>
      <c r="I93" s="312"/>
      <c r="J93" s="290"/>
      <c r="K93" s="335"/>
      <c r="L93" s="335"/>
      <c r="M93" s="303"/>
      <c r="N93" s="53"/>
      <c r="O93" s="53"/>
      <c r="P93" s="53"/>
      <c r="Q93" s="53"/>
      <c r="R93" s="53"/>
      <c r="S93" s="53"/>
    </row>
    <row r="94" spans="1:19" s="1" customFormat="1" ht="9" customHeight="1" x14ac:dyDescent="0.2">
      <c r="A94" s="294" t="s">
        <v>169</v>
      </c>
      <c r="B94" s="68"/>
      <c r="C94" s="331" t="s">
        <v>150</v>
      </c>
      <c r="D94" s="336">
        <v>1</v>
      </c>
      <c r="E94" s="336"/>
      <c r="F94" s="336"/>
      <c r="G94" s="336"/>
      <c r="H94" s="344" t="s">
        <v>357</v>
      </c>
      <c r="I94" s="312"/>
      <c r="J94" s="290"/>
      <c r="K94" s="15"/>
      <c r="L94" s="54"/>
      <c r="M94" s="34"/>
      <c r="N94" s="53"/>
      <c r="O94" s="53"/>
      <c r="P94" s="53"/>
      <c r="Q94" s="53"/>
      <c r="R94" s="53"/>
      <c r="S94" s="53"/>
    </row>
    <row r="95" spans="1:19" s="1" customFormat="1" ht="45" x14ac:dyDescent="0.2">
      <c r="A95" s="326"/>
      <c r="B95" s="296" t="s">
        <v>47</v>
      </c>
      <c r="C95" s="332"/>
      <c r="D95" s="337"/>
      <c r="E95" s="337"/>
      <c r="F95" s="337"/>
      <c r="G95" s="337"/>
      <c r="H95" s="345"/>
      <c r="I95" s="312"/>
      <c r="J95" s="290"/>
      <c r="K95" s="15" t="s">
        <v>48</v>
      </c>
      <c r="L95" s="54"/>
      <c r="M95" s="303"/>
      <c r="N95" s="53"/>
      <c r="O95" s="53"/>
      <c r="P95" s="53"/>
      <c r="Q95" s="53"/>
      <c r="R95" s="53"/>
      <c r="S95" s="53"/>
    </row>
    <row r="96" spans="1:19" s="1" customFormat="1" ht="15" customHeight="1" x14ac:dyDescent="0.2">
      <c r="A96" s="326"/>
      <c r="B96" s="296"/>
      <c r="C96" s="332"/>
      <c r="D96" s="337"/>
      <c r="E96" s="337"/>
      <c r="F96" s="337"/>
      <c r="G96" s="337"/>
      <c r="H96" s="345"/>
      <c r="I96" s="312"/>
      <c r="J96" s="290"/>
      <c r="K96" s="15" t="s">
        <v>35</v>
      </c>
      <c r="L96" s="54"/>
      <c r="M96" s="303"/>
      <c r="N96" s="53"/>
      <c r="O96" s="53"/>
      <c r="P96" s="53"/>
      <c r="Q96" s="53"/>
      <c r="R96" s="53"/>
      <c r="S96" s="53"/>
    </row>
    <row r="97" spans="1:19" s="1" customFormat="1" ht="12.75" customHeight="1" x14ac:dyDescent="0.2">
      <c r="A97" s="326"/>
      <c r="B97" s="296"/>
      <c r="C97" s="332"/>
      <c r="D97" s="337"/>
      <c r="E97" s="337"/>
      <c r="F97" s="337"/>
      <c r="G97" s="337"/>
      <c r="H97" s="345"/>
      <c r="I97" s="312"/>
      <c r="J97" s="290"/>
      <c r="K97" s="307" t="s">
        <v>10</v>
      </c>
      <c r="L97" s="307"/>
      <c r="M97" s="308"/>
      <c r="N97" s="53"/>
      <c r="O97" s="53"/>
      <c r="P97" s="53"/>
      <c r="Q97" s="53"/>
      <c r="R97" s="53"/>
      <c r="S97" s="53"/>
    </row>
    <row r="98" spans="1:19" s="1" customFormat="1" ht="15" customHeight="1" x14ac:dyDescent="0.2">
      <c r="A98" s="327"/>
      <c r="B98" s="296"/>
      <c r="C98" s="333"/>
      <c r="D98" s="338"/>
      <c r="E98" s="338"/>
      <c r="F98" s="338"/>
      <c r="G98" s="338"/>
      <c r="H98" s="346"/>
      <c r="I98" s="312"/>
      <c r="J98" s="290"/>
      <c r="K98" s="335"/>
      <c r="L98" s="421"/>
      <c r="M98" s="303"/>
      <c r="N98" s="53"/>
      <c r="O98" s="53"/>
      <c r="P98" s="53"/>
      <c r="Q98" s="53"/>
      <c r="R98" s="53"/>
      <c r="S98" s="53"/>
    </row>
    <row r="99" spans="1:19" s="1" customFormat="1" ht="30.75" customHeight="1" x14ac:dyDescent="0.2">
      <c r="A99" s="75" t="s">
        <v>42</v>
      </c>
      <c r="B99" s="422" t="s">
        <v>40</v>
      </c>
      <c r="C99" s="423"/>
      <c r="D99" s="423"/>
      <c r="E99" s="423"/>
      <c r="F99" s="423"/>
      <c r="G99" s="423"/>
      <c r="H99" s="423"/>
      <c r="I99" s="423"/>
      <c r="J99" s="423"/>
      <c r="K99" s="423"/>
      <c r="L99" s="423"/>
      <c r="M99" s="424"/>
      <c r="N99" s="53"/>
      <c r="O99" s="53"/>
      <c r="P99" s="53"/>
      <c r="Q99" s="53"/>
      <c r="R99" s="53"/>
      <c r="S99" s="53"/>
    </row>
    <row r="100" spans="1:19" s="1" customFormat="1" ht="15" x14ac:dyDescent="0.2">
      <c r="A100" s="293" t="s">
        <v>174</v>
      </c>
      <c r="B100" s="296" t="s">
        <v>176</v>
      </c>
      <c r="C100" s="331" t="s">
        <v>150</v>
      </c>
      <c r="D100" s="336">
        <v>1</v>
      </c>
      <c r="E100" s="336"/>
      <c r="F100" s="336"/>
      <c r="G100" s="336"/>
      <c r="H100" s="344" t="s">
        <v>358</v>
      </c>
      <c r="I100" s="312"/>
      <c r="J100" s="290"/>
      <c r="K100" s="15" t="s">
        <v>41</v>
      </c>
      <c r="L100" s="54"/>
      <c r="M100" s="34"/>
      <c r="N100" s="53"/>
      <c r="O100" s="53"/>
      <c r="P100" s="53"/>
      <c r="Q100" s="53"/>
      <c r="R100" s="53"/>
      <c r="S100" s="53"/>
    </row>
    <row r="101" spans="1:19" s="1" customFormat="1" ht="12.75" customHeight="1" x14ac:dyDescent="0.2">
      <c r="A101" s="293"/>
      <c r="B101" s="296"/>
      <c r="C101" s="332"/>
      <c r="D101" s="337"/>
      <c r="E101" s="337"/>
      <c r="F101" s="337"/>
      <c r="G101" s="337"/>
      <c r="H101" s="345"/>
      <c r="I101" s="312"/>
      <c r="J101" s="290"/>
      <c r="K101" s="307" t="s">
        <v>10</v>
      </c>
      <c r="L101" s="307"/>
      <c r="M101" s="308"/>
      <c r="N101" s="53"/>
      <c r="O101" s="53"/>
      <c r="P101" s="53"/>
      <c r="Q101" s="53"/>
      <c r="R101" s="53"/>
      <c r="S101" s="53"/>
    </row>
    <row r="102" spans="1:19" s="1" customFormat="1" ht="30" customHeight="1" x14ac:dyDescent="0.2">
      <c r="A102" s="293"/>
      <c r="B102" s="296"/>
      <c r="C102" s="333"/>
      <c r="D102" s="338"/>
      <c r="E102" s="338"/>
      <c r="F102" s="338"/>
      <c r="G102" s="338"/>
      <c r="H102" s="346"/>
      <c r="I102" s="312"/>
      <c r="J102" s="290"/>
      <c r="K102" s="349"/>
      <c r="L102" s="349"/>
      <c r="M102" s="350"/>
      <c r="N102" s="53"/>
      <c r="O102" s="53"/>
      <c r="P102" s="53"/>
      <c r="Q102" s="53"/>
      <c r="R102" s="53"/>
      <c r="S102" s="53"/>
    </row>
    <row r="103" spans="1:19" s="1" customFormat="1" ht="9" customHeight="1" x14ac:dyDescent="0.2">
      <c r="A103" s="294" t="s">
        <v>175</v>
      </c>
      <c r="B103" s="76"/>
      <c r="C103" s="331" t="s">
        <v>150</v>
      </c>
      <c r="D103" s="336">
        <v>1</v>
      </c>
      <c r="E103" s="336"/>
      <c r="F103" s="336"/>
      <c r="G103" s="336"/>
      <c r="H103" s="344" t="s">
        <v>359</v>
      </c>
      <c r="I103" s="312"/>
      <c r="J103" s="312"/>
      <c r="K103" s="15"/>
      <c r="L103" s="54"/>
      <c r="M103" s="36"/>
      <c r="N103" s="53"/>
      <c r="O103" s="53"/>
      <c r="P103" s="53"/>
      <c r="Q103" s="53"/>
      <c r="R103" s="53"/>
      <c r="S103" s="53"/>
    </row>
    <row r="104" spans="1:19" s="1" customFormat="1" ht="15" customHeight="1" x14ac:dyDescent="0.2">
      <c r="A104" s="326"/>
      <c r="B104" s="347" t="s">
        <v>129</v>
      </c>
      <c r="C104" s="332"/>
      <c r="D104" s="337"/>
      <c r="E104" s="337"/>
      <c r="F104" s="337"/>
      <c r="G104" s="337"/>
      <c r="H104" s="345"/>
      <c r="I104" s="312"/>
      <c r="J104" s="312"/>
      <c r="K104" s="151" t="s">
        <v>41</v>
      </c>
      <c r="L104" s="54"/>
      <c r="M104" s="36"/>
      <c r="N104" s="53"/>
      <c r="O104" s="53"/>
      <c r="P104" s="53"/>
      <c r="Q104" s="53"/>
      <c r="R104" s="53"/>
      <c r="S104" s="53"/>
    </row>
    <row r="105" spans="1:19" s="1" customFormat="1" ht="15" customHeight="1" x14ac:dyDescent="0.2">
      <c r="A105" s="326"/>
      <c r="B105" s="347"/>
      <c r="C105" s="332"/>
      <c r="D105" s="337"/>
      <c r="E105" s="337"/>
      <c r="F105" s="337"/>
      <c r="G105" s="337"/>
      <c r="H105" s="345"/>
      <c r="I105" s="312"/>
      <c r="J105" s="312"/>
      <c r="K105" s="307" t="s">
        <v>10</v>
      </c>
      <c r="L105" s="307"/>
      <c r="M105" s="308"/>
      <c r="N105" s="53"/>
      <c r="O105" s="53"/>
      <c r="P105" s="53"/>
      <c r="Q105" s="53"/>
      <c r="R105" s="53"/>
      <c r="S105" s="53"/>
    </row>
    <row r="106" spans="1:19" s="1" customFormat="1" ht="24.75" customHeight="1" x14ac:dyDescent="0.2">
      <c r="A106" s="327"/>
      <c r="B106" s="348"/>
      <c r="C106" s="333"/>
      <c r="D106" s="338"/>
      <c r="E106" s="338"/>
      <c r="F106" s="338"/>
      <c r="G106" s="338"/>
      <c r="H106" s="346"/>
      <c r="I106" s="312"/>
      <c r="J106" s="312"/>
      <c r="K106" s="349"/>
      <c r="L106" s="335"/>
      <c r="M106" s="303"/>
      <c r="N106" s="53"/>
      <c r="O106" s="53"/>
      <c r="P106" s="53"/>
      <c r="Q106" s="53"/>
      <c r="R106" s="53"/>
      <c r="S106" s="53"/>
    </row>
    <row r="107" spans="1:19" s="1" customFormat="1" ht="27.75" customHeight="1" x14ac:dyDescent="0.2">
      <c r="A107" s="81" t="s">
        <v>44</v>
      </c>
      <c r="B107" s="113" t="s">
        <v>177</v>
      </c>
      <c r="C107" s="61"/>
      <c r="D107" s="62"/>
      <c r="E107" s="62"/>
      <c r="F107" s="62"/>
      <c r="G107" s="62"/>
      <c r="H107" s="62"/>
      <c r="I107" s="152"/>
      <c r="J107" s="152"/>
      <c r="K107" s="153"/>
      <c r="L107" s="152"/>
      <c r="M107" s="157"/>
      <c r="N107" s="53"/>
      <c r="O107" s="53"/>
      <c r="P107" s="53"/>
      <c r="Q107" s="53"/>
      <c r="R107" s="53"/>
      <c r="S107" s="53"/>
    </row>
    <row r="108" spans="1:19" s="2" customFormat="1" ht="9.9499999999999993" customHeight="1" x14ac:dyDescent="0.2">
      <c r="A108" s="294" t="s">
        <v>178</v>
      </c>
      <c r="B108" s="68"/>
      <c r="C108" s="331" t="s">
        <v>150</v>
      </c>
      <c r="D108" s="336">
        <v>1</v>
      </c>
      <c r="E108" s="336"/>
      <c r="F108" s="336"/>
      <c r="G108" s="336"/>
      <c r="H108" s="344" t="s">
        <v>360</v>
      </c>
      <c r="I108" s="312"/>
      <c r="J108" s="312"/>
      <c r="K108" s="15"/>
      <c r="L108" s="54"/>
      <c r="M108" s="36"/>
      <c r="N108" s="51"/>
      <c r="O108" s="51"/>
      <c r="P108" s="51"/>
      <c r="Q108" s="51"/>
      <c r="R108" s="51"/>
      <c r="S108" s="51"/>
    </row>
    <row r="109" spans="1:19" s="1" customFormat="1" ht="70.5" customHeight="1" x14ac:dyDescent="0.2">
      <c r="A109" s="326"/>
      <c r="B109" s="296" t="s">
        <v>181</v>
      </c>
      <c r="C109" s="332"/>
      <c r="D109" s="337"/>
      <c r="E109" s="337"/>
      <c r="F109" s="337"/>
      <c r="G109" s="337"/>
      <c r="H109" s="345"/>
      <c r="I109" s="312"/>
      <c r="J109" s="312"/>
      <c r="K109" s="15" t="s">
        <v>43</v>
      </c>
      <c r="L109" s="54"/>
      <c r="M109" s="315"/>
      <c r="N109" s="53"/>
      <c r="O109" s="53"/>
      <c r="P109" s="53"/>
      <c r="Q109" s="53"/>
      <c r="R109" s="53"/>
      <c r="S109" s="53"/>
    </row>
    <row r="110" spans="1:19" s="1" customFormat="1" ht="33.75" customHeight="1" x14ac:dyDescent="0.2">
      <c r="A110" s="326"/>
      <c r="B110" s="296"/>
      <c r="C110" s="332"/>
      <c r="D110" s="337"/>
      <c r="E110" s="337"/>
      <c r="F110" s="337"/>
      <c r="G110" s="337"/>
      <c r="H110" s="345"/>
      <c r="I110" s="312"/>
      <c r="J110" s="312"/>
      <c r="K110" s="15" t="s">
        <v>35</v>
      </c>
      <c r="L110" s="54"/>
      <c r="M110" s="315"/>
      <c r="N110" s="53"/>
      <c r="O110" s="53"/>
      <c r="P110" s="53"/>
      <c r="Q110" s="53"/>
      <c r="R110" s="53"/>
      <c r="S110" s="53"/>
    </row>
    <row r="111" spans="1:19" s="1" customFormat="1" ht="12.75" customHeight="1" x14ac:dyDescent="0.2">
      <c r="A111" s="326"/>
      <c r="B111" s="296"/>
      <c r="C111" s="332"/>
      <c r="D111" s="337"/>
      <c r="E111" s="337"/>
      <c r="F111" s="337"/>
      <c r="G111" s="337"/>
      <c r="H111" s="345"/>
      <c r="I111" s="312"/>
      <c r="J111" s="312"/>
      <c r="K111" s="307" t="s">
        <v>10</v>
      </c>
      <c r="L111" s="307"/>
      <c r="M111" s="308"/>
      <c r="N111" s="53"/>
      <c r="O111" s="53"/>
      <c r="P111" s="53"/>
      <c r="Q111" s="53"/>
      <c r="R111" s="53"/>
      <c r="S111" s="53"/>
    </row>
    <row r="112" spans="1:19" s="1" customFormat="1" ht="15" customHeight="1" x14ac:dyDescent="0.2">
      <c r="A112" s="327"/>
      <c r="B112" s="310"/>
      <c r="C112" s="333"/>
      <c r="D112" s="338"/>
      <c r="E112" s="338"/>
      <c r="F112" s="338"/>
      <c r="G112" s="338"/>
      <c r="H112" s="346"/>
      <c r="I112" s="312"/>
      <c r="J112" s="312"/>
      <c r="K112" s="335"/>
      <c r="L112" s="335"/>
      <c r="M112" s="303"/>
      <c r="N112" s="53"/>
      <c r="O112" s="53"/>
      <c r="P112" s="53"/>
      <c r="Q112" s="53"/>
      <c r="R112" s="53"/>
      <c r="S112" s="53"/>
    </row>
    <row r="113" spans="1:19" s="1" customFormat="1" ht="9" customHeight="1" x14ac:dyDescent="0.2">
      <c r="A113" s="294" t="s">
        <v>179</v>
      </c>
      <c r="B113" s="76"/>
      <c r="C113" s="331" t="s">
        <v>150</v>
      </c>
      <c r="D113" s="336">
        <v>1</v>
      </c>
      <c r="E113" s="336"/>
      <c r="F113" s="336"/>
      <c r="G113" s="336"/>
      <c r="H113" s="344" t="s">
        <v>361</v>
      </c>
      <c r="I113" s="312"/>
      <c r="J113" s="312"/>
      <c r="K113" s="54"/>
      <c r="L113" s="54"/>
      <c r="M113" s="36"/>
      <c r="N113" s="53"/>
      <c r="O113" s="53"/>
      <c r="P113" s="53"/>
      <c r="Q113" s="53"/>
      <c r="R113" s="53"/>
      <c r="S113" s="53"/>
    </row>
    <row r="114" spans="1:19" s="1" customFormat="1" ht="78.75" customHeight="1" x14ac:dyDescent="0.2">
      <c r="A114" s="326"/>
      <c r="B114" s="296" t="s">
        <v>182</v>
      </c>
      <c r="C114" s="332"/>
      <c r="D114" s="337"/>
      <c r="E114" s="337"/>
      <c r="F114" s="337"/>
      <c r="G114" s="337"/>
      <c r="H114" s="345"/>
      <c r="I114" s="312"/>
      <c r="J114" s="312"/>
      <c r="K114" s="15" t="s">
        <v>184</v>
      </c>
      <c r="L114" s="54"/>
      <c r="M114" s="34"/>
      <c r="N114" s="53"/>
      <c r="O114" s="53"/>
      <c r="P114" s="53"/>
      <c r="Q114" s="53"/>
      <c r="R114" s="53"/>
      <c r="S114" s="53"/>
    </row>
    <row r="115" spans="1:19" s="1" customFormat="1" ht="12.75" customHeight="1" x14ac:dyDescent="0.2">
      <c r="A115" s="326"/>
      <c r="B115" s="296"/>
      <c r="C115" s="57"/>
      <c r="D115" s="6"/>
      <c r="E115" s="6"/>
      <c r="F115" s="6"/>
      <c r="G115" s="6"/>
      <c r="H115" s="345"/>
      <c r="I115" s="312"/>
      <c r="J115" s="312"/>
      <c r="K115" s="307" t="s">
        <v>10</v>
      </c>
      <c r="L115" s="307"/>
      <c r="M115" s="308"/>
      <c r="N115" s="53"/>
      <c r="O115" s="53"/>
      <c r="P115" s="53"/>
      <c r="Q115" s="53"/>
      <c r="R115" s="53"/>
      <c r="S115" s="53"/>
    </row>
    <row r="116" spans="1:19" s="1" customFormat="1" ht="15" customHeight="1" x14ac:dyDescent="0.2">
      <c r="A116" s="327"/>
      <c r="B116" s="310"/>
      <c r="C116" s="58"/>
      <c r="D116" s="7"/>
      <c r="E116" s="7"/>
      <c r="F116" s="7"/>
      <c r="G116" s="7"/>
      <c r="H116" s="346"/>
      <c r="I116" s="312"/>
      <c r="J116" s="312"/>
      <c r="K116" s="335"/>
      <c r="L116" s="335"/>
      <c r="M116" s="303"/>
      <c r="N116" s="53"/>
      <c r="O116" s="53"/>
      <c r="P116" s="53"/>
      <c r="Q116" s="53"/>
      <c r="R116" s="53"/>
      <c r="S116" s="53"/>
    </row>
    <row r="117" spans="1:19" s="1" customFormat="1" ht="91.5" customHeight="1" x14ac:dyDescent="0.2">
      <c r="A117" s="293" t="s">
        <v>180</v>
      </c>
      <c r="B117" s="295" t="s">
        <v>183</v>
      </c>
      <c r="C117" s="331" t="s">
        <v>150</v>
      </c>
      <c r="D117" s="336">
        <v>1</v>
      </c>
      <c r="E117" s="336"/>
      <c r="F117" s="336"/>
      <c r="G117" s="336"/>
      <c r="H117" s="344" t="s">
        <v>362</v>
      </c>
      <c r="I117" s="312"/>
      <c r="J117" s="290"/>
      <c r="K117" s="15" t="s">
        <v>184</v>
      </c>
      <c r="L117" s="54"/>
      <c r="M117" s="34"/>
      <c r="N117" s="53"/>
      <c r="O117" s="53"/>
      <c r="P117" s="53"/>
      <c r="Q117" s="53"/>
      <c r="R117" s="53"/>
      <c r="S117" s="53"/>
    </row>
    <row r="118" spans="1:19" s="1" customFormat="1" ht="12.75" customHeight="1" x14ac:dyDescent="0.2">
      <c r="A118" s="293"/>
      <c r="B118" s="296"/>
      <c r="C118" s="332"/>
      <c r="D118" s="337"/>
      <c r="E118" s="337"/>
      <c r="F118" s="337"/>
      <c r="G118" s="337"/>
      <c r="H118" s="345"/>
      <c r="I118" s="312"/>
      <c r="J118" s="290"/>
      <c r="K118" s="307" t="s">
        <v>10</v>
      </c>
      <c r="L118" s="307"/>
      <c r="M118" s="308"/>
      <c r="N118" s="53"/>
      <c r="O118" s="53"/>
      <c r="P118" s="53"/>
      <c r="Q118" s="53"/>
      <c r="R118" s="53"/>
      <c r="S118" s="53"/>
    </row>
    <row r="119" spans="1:19" s="1" customFormat="1" ht="15" x14ac:dyDescent="0.2">
      <c r="A119" s="293"/>
      <c r="B119" s="310"/>
      <c r="C119" s="333"/>
      <c r="D119" s="338"/>
      <c r="E119" s="338"/>
      <c r="F119" s="338"/>
      <c r="G119" s="338"/>
      <c r="H119" s="346"/>
      <c r="I119" s="312"/>
      <c r="J119" s="290"/>
      <c r="K119" s="335"/>
      <c r="L119" s="335"/>
      <c r="M119" s="303"/>
      <c r="N119" s="53"/>
      <c r="O119" s="53"/>
      <c r="P119" s="53"/>
      <c r="Q119" s="53"/>
      <c r="R119" s="53"/>
      <c r="S119" s="53"/>
    </row>
    <row r="120" spans="1:19" s="1" customFormat="1" ht="45" x14ac:dyDescent="0.2">
      <c r="A120" s="293" t="s">
        <v>185</v>
      </c>
      <c r="B120" s="295" t="s">
        <v>186</v>
      </c>
      <c r="C120" s="331" t="s">
        <v>188</v>
      </c>
      <c r="D120" s="336">
        <v>1</v>
      </c>
      <c r="E120" s="336"/>
      <c r="F120" s="336"/>
      <c r="G120" s="336"/>
      <c r="H120" s="344" t="s">
        <v>187</v>
      </c>
      <c r="I120" s="312"/>
      <c r="J120" s="290"/>
      <c r="K120" s="15" t="s">
        <v>187</v>
      </c>
      <c r="L120" s="54"/>
      <c r="M120" s="34"/>
      <c r="N120" s="53"/>
      <c r="O120" s="53"/>
      <c r="P120" s="53"/>
      <c r="Q120" s="53"/>
      <c r="R120" s="53"/>
      <c r="S120" s="53"/>
    </row>
    <row r="121" spans="1:19" s="1" customFormat="1" ht="12.75" customHeight="1" x14ac:dyDescent="0.2">
      <c r="A121" s="293"/>
      <c r="B121" s="296"/>
      <c r="C121" s="332"/>
      <c r="D121" s="337"/>
      <c r="E121" s="337"/>
      <c r="F121" s="337"/>
      <c r="G121" s="337"/>
      <c r="H121" s="345"/>
      <c r="I121" s="312"/>
      <c r="J121" s="290"/>
      <c r="K121" s="307" t="s">
        <v>10</v>
      </c>
      <c r="L121" s="307"/>
      <c r="M121" s="308"/>
      <c r="N121" s="53"/>
      <c r="O121" s="53"/>
      <c r="P121" s="53"/>
      <c r="Q121" s="53"/>
      <c r="R121" s="53"/>
      <c r="S121" s="53"/>
    </row>
    <row r="122" spans="1:19" s="1" customFormat="1" ht="15" x14ac:dyDescent="0.2">
      <c r="A122" s="293"/>
      <c r="B122" s="310"/>
      <c r="C122" s="333"/>
      <c r="D122" s="338"/>
      <c r="E122" s="338"/>
      <c r="F122" s="338"/>
      <c r="G122" s="338"/>
      <c r="H122" s="346"/>
      <c r="I122" s="312"/>
      <c r="J122" s="290"/>
      <c r="K122" s="335"/>
      <c r="L122" s="335"/>
      <c r="M122" s="303"/>
      <c r="N122" s="53"/>
      <c r="O122" s="53"/>
      <c r="P122" s="53"/>
      <c r="Q122" s="53"/>
      <c r="R122" s="53"/>
      <c r="S122" s="53"/>
    </row>
    <row r="123" spans="1:19" s="1" customFormat="1" ht="27.75" customHeight="1" x14ac:dyDescent="0.2">
      <c r="A123" s="81" t="s">
        <v>50</v>
      </c>
      <c r="B123" s="379" t="s">
        <v>189</v>
      </c>
      <c r="C123" s="380"/>
      <c r="D123" s="380"/>
      <c r="E123" s="380"/>
      <c r="F123" s="380"/>
      <c r="G123" s="380"/>
      <c r="H123" s="380"/>
      <c r="I123" s="380"/>
      <c r="J123" s="380"/>
      <c r="K123" s="380"/>
      <c r="L123" s="380"/>
      <c r="M123" s="381"/>
      <c r="N123" s="53"/>
      <c r="O123" s="53"/>
      <c r="P123" s="53"/>
      <c r="Q123" s="53"/>
      <c r="R123" s="53"/>
      <c r="S123" s="53"/>
    </row>
    <row r="124" spans="1:19" s="1" customFormat="1" ht="45" customHeight="1" x14ac:dyDescent="0.2">
      <c r="A124" s="293" t="s">
        <v>190</v>
      </c>
      <c r="B124" s="295" t="s">
        <v>192</v>
      </c>
      <c r="C124" s="331" t="s">
        <v>194</v>
      </c>
      <c r="D124" s="336">
        <v>3</v>
      </c>
      <c r="E124" s="336"/>
      <c r="F124" s="336"/>
      <c r="G124" s="336"/>
      <c r="H124" s="344" t="s">
        <v>363</v>
      </c>
      <c r="I124" s="312"/>
      <c r="J124" s="290"/>
      <c r="K124" s="15" t="s">
        <v>195</v>
      </c>
      <c r="L124" s="54"/>
      <c r="M124" s="315"/>
      <c r="N124" s="53"/>
      <c r="O124" s="53"/>
      <c r="P124" s="53"/>
      <c r="Q124" s="53"/>
      <c r="R124" s="53"/>
      <c r="S124" s="53"/>
    </row>
    <row r="125" spans="1:19" s="1" customFormat="1" ht="50.25" customHeight="1" x14ac:dyDescent="0.2">
      <c r="A125" s="293"/>
      <c r="B125" s="296"/>
      <c r="C125" s="332"/>
      <c r="D125" s="337"/>
      <c r="E125" s="337"/>
      <c r="F125" s="337"/>
      <c r="G125" s="337"/>
      <c r="H125" s="345"/>
      <c r="I125" s="312"/>
      <c r="J125" s="290"/>
      <c r="K125" s="15" t="s">
        <v>166</v>
      </c>
      <c r="L125" s="54"/>
      <c r="M125" s="315"/>
      <c r="N125" s="53"/>
      <c r="O125" s="53"/>
      <c r="P125" s="53"/>
      <c r="Q125" s="53"/>
      <c r="R125" s="53"/>
      <c r="S125" s="53"/>
    </row>
    <row r="126" spans="1:19" s="1" customFormat="1" ht="12.75" customHeight="1" x14ac:dyDescent="0.2">
      <c r="A126" s="293"/>
      <c r="B126" s="296"/>
      <c r="C126" s="332"/>
      <c r="D126" s="337"/>
      <c r="E126" s="337"/>
      <c r="F126" s="337"/>
      <c r="G126" s="337"/>
      <c r="H126" s="345"/>
      <c r="I126" s="312"/>
      <c r="J126" s="290"/>
      <c r="K126" s="307" t="s">
        <v>10</v>
      </c>
      <c r="L126" s="307"/>
      <c r="M126" s="308"/>
      <c r="N126" s="53"/>
      <c r="O126" s="53"/>
      <c r="P126" s="53"/>
      <c r="Q126" s="53"/>
      <c r="R126" s="53"/>
      <c r="S126" s="53"/>
    </row>
    <row r="127" spans="1:19" s="1" customFormat="1" ht="15" x14ac:dyDescent="0.2">
      <c r="A127" s="293"/>
      <c r="B127" s="310"/>
      <c r="C127" s="333"/>
      <c r="D127" s="338"/>
      <c r="E127" s="338"/>
      <c r="F127" s="338"/>
      <c r="G127" s="338"/>
      <c r="H127" s="346"/>
      <c r="I127" s="312"/>
      <c r="J127" s="290"/>
      <c r="K127" s="335"/>
      <c r="L127" s="335"/>
      <c r="M127" s="303"/>
      <c r="N127" s="53"/>
      <c r="O127" s="53"/>
      <c r="P127" s="53"/>
      <c r="Q127" s="53"/>
      <c r="R127" s="53"/>
      <c r="S127" s="53"/>
    </row>
    <row r="128" spans="1:19" s="1" customFormat="1" ht="9" customHeight="1" x14ac:dyDescent="0.2">
      <c r="A128" s="294" t="s">
        <v>191</v>
      </c>
      <c r="B128" s="68"/>
      <c r="C128" s="331" t="s">
        <v>194</v>
      </c>
      <c r="D128" s="336">
        <v>5</v>
      </c>
      <c r="E128" s="336"/>
      <c r="F128" s="336"/>
      <c r="G128" s="336"/>
      <c r="H128" s="344" t="s">
        <v>364</v>
      </c>
      <c r="I128" s="290"/>
      <c r="J128" s="290"/>
      <c r="K128" s="335" t="s">
        <v>195</v>
      </c>
      <c r="L128" s="15"/>
      <c r="M128" s="315"/>
      <c r="N128" s="53"/>
      <c r="O128" s="53"/>
      <c r="P128" s="53"/>
      <c r="Q128" s="53"/>
      <c r="R128" s="53"/>
      <c r="S128" s="53"/>
    </row>
    <row r="129" spans="1:19" s="1" customFormat="1" ht="53.25" customHeight="1" x14ac:dyDescent="0.2">
      <c r="A129" s="326"/>
      <c r="B129" s="296" t="s">
        <v>193</v>
      </c>
      <c r="C129" s="332"/>
      <c r="D129" s="337"/>
      <c r="E129" s="337"/>
      <c r="F129" s="337"/>
      <c r="G129" s="337"/>
      <c r="H129" s="345"/>
      <c r="I129" s="290"/>
      <c r="J129" s="290"/>
      <c r="K129" s="335"/>
      <c r="L129" s="54"/>
      <c r="M129" s="315"/>
      <c r="N129" s="53"/>
      <c r="O129" s="53"/>
      <c r="P129" s="53"/>
      <c r="Q129" s="53"/>
      <c r="R129" s="53"/>
      <c r="S129" s="53"/>
    </row>
    <row r="130" spans="1:19" s="1" customFormat="1" ht="54" customHeight="1" x14ac:dyDescent="0.2">
      <c r="A130" s="326"/>
      <c r="B130" s="296"/>
      <c r="C130" s="332"/>
      <c r="D130" s="337"/>
      <c r="E130" s="337"/>
      <c r="F130" s="337"/>
      <c r="G130" s="337"/>
      <c r="H130" s="345"/>
      <c r="I130" s="290"/>
      <c r="J130" s="290"/>
      <c r="K130" s="15" t="s">
        <v>166</v>
      </c>
      <c r="L130" s="15"/>
      <c r="M130" s="315"/>
      <c r="N130" s="53"/>
      <c r="O130" s="53"/>
      <c r="P130" s="53"/>
      <c r="Q130" s="53"/>
      <c r="R130" s="53"/>
      <c r="S130" s="53"/>
    </row>
    <row r="131" spans="1:19" s="1" customFormat="1" ht="12.75" customHeight="1" x14ac:dyDescent="0.2">
      <c r="A131" s="326"/>
      <c r="B131" s="296"/>
      <c r="C131" s="332"/>
      <c r="D131" s="337"/>
      <c r="E131" s="337"/>
      <c r="F131" s="337"/>
      <c r="G131" s="337"/>
      <c r="H131" s="345"/>
      <c r="I131" s="290"/>
      <c r="J131" s="290"/>
      <c r="K131" s="307" t="s">
        <v>10</v>
      </c>
      <c r="L131" s="307"/>
      <c r="M131" s="308"/>
      <c r="N131" s="53"/>
      <c r="O131" s="53"/>
      <c r="P131" s="53"/>
      <c r="Q131" s="53"/>
      <c r="R131" s="53"/>
      <c r="S131" s="53"/>
    </row>
    <row r="132" spans="1:19" s="1" customFormat="1" ht="15" customHeight="1" x14ac:dyDescent="0.2">
      <c r="A132" s="327"/>
      <c r="B132" s="296"/>
      <c r="C132" s="333"/>
      <c r="D132" s="338"/>
      <c r="E132" s="338"/>
      <c r="F132" s="338"/>
      <c r="G132" s="338"/>
      <c r="H132" s="346"/>
      <c r="I132" s="290"/>
      <c r="J132" s="290"/>
      <c r="K132" s="335"/>
      <c r="L132" s="335"/>
      <c r="M132" s="303"/>
      <c r="N132" s="53"/>
      <c r="O132" s="53"/>
      <c r="P132" s="53"/>
      <c r="Q132" s="53"/>
      <c r="R132" s="53"/>
      <c r="S132" s="53"/>
    </row>
    <row r="133" spans="1:19" s="1" customFormat="1" ht="42" customHeight="1" x14ac:dyDescent="0.2">
      <c r="A133" s="293" t="s">
        <v>196</v>
      </c>
      <c r="B133" s="295" t="s">
        <v>49</v>
      </c>
      <c r="C133" s="331" t="s">
        <v>194</v>
      </c>
      <c r="D133" s="336">
        <v>1</v>
      </c>
      <c r="E133" s="336"/>
      <c r="F133" s="336"/>
      <c r="G133" s="336"/>
      <c r="H133" s="344" t="s">
        <v>365</v>
      </c>
      <c r="I133" s="312"/>
      <c r="J133" s="290"/>
      <c r="K133" s="15" t="s">
        <v>197</v>
      </c>
      <c r="L133" s="54"/>
      <c r="M133" s="315"/>
      <c r="N133" s="53"/>
      <c r="O133" s="53"/>
      <c r="P133" s="53"/>
      <c r="Q133" s="53"/>
      <c r="R133" s="53"/>
      <c r="S133" s="53"/>
    </row>
    <row r="134" spans="1:19" s="1" customFormat="1" ht="53.25" customHeight="1" x14ac:dyDescent="0.2">
      <c r="A134" s="293"/>
      <c r="B134" s="296"/>
      <c r="C134" s="332"/>
      <c r="D134" s="337"/>
      <c r="E134" s="337"/>
      <c r="F134" s="337"/>
      <c r="G134" s="337"/>
      <c r="H134" s="345"/>
      <c r="I134" s="312"/>
      <c r="J134" s="290"/>
      <c r="K134" s="15" t="s">
        <v>166</v>
      </c>
      <c r="L134" s="54"/>
      <c r="M134" s="315"/>
      <c r="N134" s="53"/>
      <c r="O134" s="53"/>
      <c r="P134" s="53"/>
      <c r="Q134" s="53"/>
      <c r="R134" s="53"/>
      <c r="S134" s="53"/>
    </row>
    <row r="135" spans="1:19" s="1" customFormat="1" ht="12.75" customHeight="1" x14ac:dyDescent="0.2">
      <c r="A135" s="293"/>
      <c r="B135" s="296"/>
      <c r="C135" s="332"/>
      <c r="D135" s="337"/>
      <c r="E135" s="337"/>
      <c r="F135" s="337"/>
      <c r="G135" s="337"/>
      <c r="H135" s="345"/>
      <c r="I135" s="312"/>
      <c r="J135" s="290"/>
      <c r="K135" s="307" t="s">
        <v>10</v>
      </c>
      <c r="L135" s="307"/>
      <c r="M135" s="308"/>
      <c r="N135" s="53"/>
      <c r="O135" s="53"/>
      <c r="P135" s="53"/>
      <c r="Q135" s="53"/>
      <c r="R135" s="53"/>
      <c r="S135" s="53"/>
    </row>
    <row r="136" spans="1:19" s="1" customFormat="1" ht="15" x14ac:dyDescent="0.2">
      <c r="A136" s="293"/>
      <c r="B136" s="310"/>
      <c r="C136" s="333"/>
      <c r="D136" s="338"/>
      <c r="E136" s="338"/>
      <c r="F136" s="338"/>
      <c r="G136" s="338"/>
      <c r="H136" s="346"/>
      <c r="I136" s="312"/>
      <c r="J136" s="290"/>
      <c r="K136" s="335"/>
      <c r="L136" s="335"/>
      <c r="M136" s="303"/>
      <c r="N136" s="53"/>
      <c r="O136" s="53"/>
      <c r="P136" s="53"/>
      <c r="Q136" s="53"/>
      <c r="R136" s="53"/>
      <c r="S136" s="53"/>
    </row>
    <row r="137" spans="1:19" s="1" customFormat="1" ht="27.75" customHeight="1" x14ac:dyDescent="0.2">
      <c r="A137" s="81" t="s">
        <v>51</v>
      </c>
      <c r="B137" s="379" t="s">
        <v>198</v>
      </c>
      <c r="C137" s="380"/>
      <c r="D137" s="380"/>
      <c r="E137" s="380"/>
      <c r="F137" s="380"/>
      <c r="G137" s="380"/>
      <c r="H137" s="380"/>
      <c r="I137" s="380"/>
      <c r="J137" s="380"/>
      <c r="K137" s="380"/>
      <c r="L137" s="380"/>
      <c r="M137" s="381"/>
      <c r="N137" s="53"/>
      <c r="O137" s="53"/>
      <c r="P137" s="53"/>
      <c r="Q137" s="53"/>
      <c r="R137" s="53"/>
      <c r="S137" s="53"/>
    </row>
    <row r="138" spans="1:19" s="1" customFormat="1" ht="9" customHeight="1" x14ac:dyDescent="0.2">
      <c r="A138" s="294" t="s">
        <v>199</v>
      </c>
      <c r="B138" s="68"/>
      <c r="C138" s="331" t="s">
        <v>204</v>
      </c>
      <c r="D138" s="336">
        <v>1</v>
      </c>
      <c r="E138" s="336"/>
      <c r="F138" s="336"/>
      <c r="G138" s="344"/>
      <c r="H138" s="382" t="s">
        <v>366</v>
      </c>
      <c r="I138" s="312"/>
      <c r="J138" s="290"/>
      <c r="K138" s="15"/>
      <c r="L138" s="54"/>
      <c r="M138" s="34"/>
      <c r="N138" s="53"/>
      <c r="O138" s="53"/>
      <c r="P138" s="53"/>
      <c r="Q138" s="53"/>
      <c r="R138" s="53"/>
      <c r="S138" s="53"/>
    </row>
    <row r="139" spans="1:19" s="1" customFormat="1" ht="75" x14ac:dyDescent="0.2">
      <c r="A139" s="326"/>
      <c r="B139" s="296" t="s">
        <v>201</v>
      </c>
      <c r="C139" s="332"/>
      <c r="D139" s="337"/>
      <c r="E139" s="337"/>
      <c r="F139" s="337"/>
      <c r="G139" s="345"/>
      <c r="H139" s="382"/>
      <c r="I139" s="312"/>
      <c r="J139" s="290"/>
      <c r="K139" s="15" t="s">
        <v>203</v>
      </c>
      <c r="L139" s="54"/>
      <c r="M139" s="34"/>
      <c r="N139" s="53"/>
      <c r="O139" s="53"/>
      <c r="P139" s="53"/>
      <c r="Q139" s="53"/>
      <c r="R139" s="53"/>
      <c r="S139" s="53"/>
    </row>
    <row r="140" spans="1:19" s="1" customFormat="1" ht="12.75" customHeight="1" x14ac:dyDescent="0.2">
      <c r="A140" s="326"/>
      <c r="B140" s="296"/>
      <c r="C140" s="332"/>
      <c r="D140" s="337"/>
      <c r="E140" s="337"/>
      <c r="F140" s="337"/>
      <c r="G140" s="345"/>
      <c r="H140" s="382"/>
      <c r="I140" s="312"/>
      <c r="J140" s="290"/>
      <c r="K140" s="307" t="s">
        <v>10</v>
      </c>
      <c r="L140" s="307"/>
      <c r="M140" s="308"/>
      <c r="N140" s="53"/>
      <c r="O140" s="53"/>
      <c r="P140" s="53"/>
      <c r="Q140" s="53"/>
      <c r="R140" s="53"/>
      <c r="S140" s="53"/>
    </row>
    <row r="141" spans="1:19" s="1" customFormat="1" ht="15" customHeight="1" x14ac:dyDescent="0.2">
      <c r="A141" s="327"/>
      <c r="B141" s="310"/>
      <c r="C141" s="333"/>
      <c r="D141" s="338"/>
      <c r="E141" s="338"/>
      <c r="F141" s="338"/>
      <c r="G141" s="346"/>
      <c r="H141" s="382"/>
      <c r="I141" s="312"/>
      <c r="J141" s="290"/>
      <c r="K141" s="313"/>
      <c r="L141" s="313"/>
      <c r="M141" s="314"/>
      <c r="N141" s="53"/>
      <c r="O141" s="53"/>
      <c r="P141" s="53"/>
      <c r="Q141" s="53"/>
      <c r="R141" s="53"/>
      <c r="S141" s="53"/>
    </row>
    <row r="142" spans="1:19" s="2" customFormat="1" ht="12.75" customHeight="1" x14ac:dyDescent="0.2">
      <c r="A142" s="294" t="s">
        <v>200</v>
      </c>
      <c r="B142" s="77"/>
      <c r="C142" s="331" t="s">
        <v>204</v>
      </c>
      <c r="D142" s="336">
        <v>1</v>
      </c>
      <c r="E142" s="336"/>
      <c r="F142" s="336"/>
      <c r="G142" s="344"/>
      <c r="H142" s="382" t="s">
        <v>367</v>
      </c>
      <c r="I142" s="284"/>
      <c r="J142" s="284"/>
      <c r="K142" s="119"/>
      <c r="L142" s="119"/>
      <c r="M142" s="120"/>
      <c r="N142" s="51"/>
      <c r="O142" s="51"/>
      <c r="P142" s="51"/>
      <c r="Q142" s="51"/>
      <c r="R142" s="51"/>
      <c r="S142" s="51"/>
    </row>
    <row r="143" spans="1:19" s="1" customFormat="1" ht="56.25" customHeight="1" x14ac:dyDescent="0.2">
      <c r="A143" s="326"/>
      <c r="B143" s="296" t="s">
        <v>202</v>
      </c>
      <c r="C143" s="332"/>
      <c r="D143" s="337"/>
      <c r="E143" s="337"/>
      <c r="F143" s="337"/>
      <c r="G143" s="345"/>
      <c r="H143" s="382"/>
      <c r="I143" s="284"/>
      <c r="J143" s="284"/>
      <c r="K143" s="15" t="s">
        <v>166</v>
      </c>
      <c r="L143" s="54"/>
      <c r="M143" s="34"/>
      <c r="N143" s="53"/>
      <c r="O143" s="53"/>
      <c r="P143" s="53"/>
      <c r="Q143" s="53"/>
      <c r="R143" s="53"/>
      <c r="S143" s="53"/>
    </row>
    <row r="144" spans="1:19" s="1" customFormat="1" ht="12.75" customHeight="1" x14ac:dyDescent="0.2">
      <c r="A144" s="326"/>
      <c r="B144" s="296"/>
      <c r="C144" s="332"/>
      <c r="D144" s="337"/>
      <c r="E144" s="337"/>
      <c r="F144" s="337"/>
      <c r="G144" s="345"/>
      <c r="H144" s="382"/>
      <c r="I144" s="284"/>
      <c r="J144" s="284"/>
      <c r="K144" s="307" t="s">
        <v>10</v>
      </c>
      <c r="L144" s="307"/>
      <c r="M144" s="308"/>
      <c r="N144" s="53"/>
      <c r="O144" s="53"/>
      <c r="P144" s="53"/>
      <c r="Q144" s="53"/>
      <c r="R144" s="53"/>
      <c r="S144" s="53"/>
    </row>
    <row r="145" spans="1:19" s="1" customFormat="1" ht="15" customHeight="1" x14ac:dyDescent="0.2">
      <c r="A145" s="327"/>
      <c r="B145" s="310"/>
      <c r="C145" s="333"/>
      <c r="D145" s="338"/>
      <c r="E145" s="338"/>
      <c r="F145" s="338"/>
      <c r="G145" s="346"/>
      <c r="H145" s="382"/>
      <c r="I145" s="284"/>
      <c r="J145" s="284"/>
      <c r="K145" s="329"/>
      <c r="L145" s="329"/>
      <c r="M145" s="330"/>
      <c r="N145" s="53"/>
      <c r="O145" s="53"/>
      <c r="P145" s="53"/>
      <c r="Q145" s="53"/>
      <c r="R145" s="53"/>
      <c r="S145" s="53"/>
    </row>
    <row r="146" spans="1:19" s="1" customFormat="1" ht="9" customHeight="1" x14ac:dyDescent="0.2">
      <c r="A146" s="294" t="s">
        <v>53</v>
      </c>
      <c r="B146" s="77"/>
      <c r="C146" s="323" t="s">
        <v>205</v>
      </c>
      <c r="D146" s="320">
        <v>3</v>
      </c>
      <c r="E146" s="336"/>
      <c r="F146" s="336"/>
      <c r="G146" s="344"/>
      <c r="H146" s="382" t="s">
        <v>432</v>
      </c>
      <c r="I146" s="290"/>
      <c r="J146" s="290"/>
      <c r="K146" s="15"/>
      <c r="L146" s="15"/>
      <c r="M146" s="34"/>
      <c r="N146" s="53"/>
      <c r="O146" s="53"/>
      <c r="P146" s="53"/>
      <c r="Q146" s="53"/>
      <c r="R146" s="53"/>
      <c r="S146" s="53"/>
    </row>
    <row r="147" spans="1:19" ht="15" customHeight="1" x14ac:dyDescent="0.2">
      <c r="A147" s="326"/>
      <c r="B147" s="296" t="s">
        <v>54</v>
      </c>
      <c r="C147" s="324"/>
      <c r="D147" s="321"/>
      <c r="E147" s="337"/>
      <c r="F147" s="337"/>
      <c r="G147" s="345"/>
      <c r="H147" s="382"/>
      <c r="I147" s="290"/>
      <c r="J147" s="290"/>
      <c r="K147" s="21" t="s">
        <v>206</v>
      </c>
      <c r="L147" s="21"/>
      <c r="M147" s="303"/>
    </row>
    <row r="148" spans="1:19" ht="15" customHeight="1" x14ac:dyDescent="0.2">
      <c r="A148" s="326"/>
      <c r="B148" s="296"/>
      <c r="C148" s="324"/>
      <c r="D148" s="321"/>
      <c r="E148" s="337"/>
      <c r="F148" s="337"/>
      <c r="G148" s="345"/>
      <c r="H148" s="382"/>
      <c r="I148" s="290"/>
      <c r="J148" s="290"/>
      <c r="K148" s="21" t="s">
        <v>35</v>
      </c>
      <c r="L148" s="21"/>
      <c r="M148" s="303"/>
    </row>
    <row r="149" spans="1:19" ht="45" x14ac:dyDescent="0.2">
      <c r="A149" s="326"/>
      <c r="B149" s="296"/>
      <c r="C149" s="324"/>
      <c r="D149" s="321"/>
      <c r="E149" s="337"/>
      <c r="F149" s="337"/>
      <c r="G149" s="345"/>
      <c r="H149" s="382"/>
      <c r="I149" s="290"/>
      <c r="J149" s="290"/>
      <c r="K149" s="21" t="s">
        <v>55</v>
      </c>
      <c r="L149" s="54"/>
      <c r="M149" s="303"/>
    </row>
    <row r="150" spans="1:19" ht="12.75" customHeight="1" x14ac:dyDescent="0.2">
      <c r="A150" s="326"/>
      <c r="B150" s="296"/>
      <c r="C150" s="324"/>
      <c r="D150" s="321"/>
      <c r="E150" s="337"/>
      <c r="F150" s="337"/>
      <c r="G150" s="345"/>
      <c r="H150" s="382"/>
      <c r="I150" s="290"/>
      <c r="J150" s="290"/>
      <c r="K150" s="307" t="s">
        <v>10</v>
      </c>
      <c r="L150" s="307"/>
      <c r="M150" s="308"/>
    </row>
    <row r="151" spans="1:19" ht="15" customHeight="1" x14ac:dyDescent="0.2">
      <c r="A151" s="327"/>
      <c r="B151" s="310"/>
      <c r="C151" s="325"/>
      <c r="D151" s="322"/>
      <c r="E151" s="338"/>
      <c r="F151" s="338"/>
      <c r="G151" s="346"/>
      <c r="H151" s="382"/>
      <c r="I151" s="290"/>
      <c r="J151" s="290"/>
      <c r="K151" s="291"/>
      <c r="L151" s="291"/>
      <c r="M151" s="292"/>
    </row>
    <row r="152" spans="1:19" s="1" customFormat="1" ht="60" x14ac:dyDescent="0.2">
      <c r="A152" s="293" t="s">
        <v>56</v>
      </c>
      <c r="B152" s="295" t="s">
        <v>214</v>
      </c>
      <c r="C152" s="331" t="s">
        <v>207</v>
      </c>
      <c r="D152" s="336">
        <v>6</v>
      </c>
      <c r="E152" s="336"/>
      <c r="F152" s="336"/>
      <c r="G152" s="336"/>
      <c r="H152" s="344" t="s">
        <v>368</v>
      </c>
      <c r="I152" s="312"/>
      <c r="J152" s="290"/>
      <c r="K152" s="15" t="s">
        <v>52</v>
      </c>
      <c r="L152" s="54"/>
      <c r="M152" s="34"/>
      <c r="N152" s="53"/>
      <c r="O152" s="53"/>
      <c r="P152" s="53"/>
      <c r="Q152" s="53"/>
      <c r="R152" s="53"/>
      <c r="S152" s="53"/>
    </row>
    <row r="153" spans="1:19" s="1" customFormat="1" ht="12.75" customHeight="1" x14ac:dyDescent="0.2">
      <c r="A153" s="293"/>
      <c r="B153" s="296"/>
      <c r="C153" s="332"/>
      <c r="D153" s="337"/>
      <c r="E153" s="337"/>
      <c r="F153" s="337"/>
      <c r="G153" s="337"/>
      <c r="H153" s="345"/>
      <c r="I153" s="312"/>
      <c r="J153" s="290"/>
      <c r="K153" s="307" t="s">
        <v>10</v>
      </c>
      <c r="L153" s="307"/>
      <c r="M153" s="308"/>
      <c r="N153" s="53"/>
      <c r="O153" s="53"/>
      <c r="P153" s="53"/>
      <c r="Q153" s="53"/>
      <c r="R153" s="53"/>
      <c r="S153" s="53"/>
    </row>
    <row r="154" spans="1:19" s="1" customFormat="1" ht="67.5" customHeight="1" x14ac:dyDescent="0.2">
      <c r="A154" s="293"/>
      <c r="B154" s="310"/>
      <c r="C154" s="333"/>
      <c r="D154" s="338"/>
      <c r="E154" s="338"/>
      <c r="F154" s="338"/>
      <c r="G154" s="338"/>
      <c r="H154" s="346"/>
      <c r="I154" s="312"/>
      <c r="J154" s="290"/>
      <c r="K154" s="335"/>
      <c r="L154" s="335"/>
      <c r="M154" s="303"/>
      <c r="N154" s="53"/>
      <c r="O154" s="53"/>
      <c r="P154" s="53"/>
      <c r="Q154" s="53"/>
      <c r="R154" s="53"/>
      <c r="S154" s="53"/>
    </row>
    <row r="155" spans="1:19" ht="9" customHeight="1" x14ac:dyDescent="0.2">
      <c r="A155" s="294" t="s">
        <v>210</v>
      </c>
      <c r="B155" s="77"/>
      <c r="C155" s="331" t="s">
        <v>211</v>
      </c>
      <c r="D155" s="300">
        <v>10</v>
      </c>
      <c r="E155" s="300"/>
      <c r="F155" s="300"/>
      <c r="G155" s="300"/>
      <c r="H155" s="286" t="s">
        <v>369</v>
      </c>
      <c r="I155" s="289"/>
      <c r="J155" s="289"/>
      <c r="K155" s="21"/>
      <c r="L155" s="21"/>
      <c r="M155" s="37"/>
    </row>
    <row r="156" spans="1:19" ht="45" customHeight="1" x14ac:dyDescent="0.2">
      <c r="A156" s="326"/>
      <c r="B156" s="296" t="s">
        <v>208</v>
      </c>
      <c r="C156" s="332"/>
      <c r="D156" s="301"/>
      <c r="E156" s="301"/>
      <c r="F156" s="301"/>
      <c r="G156" s="301"/>
      <c r="H156" s="287"/>
      <c r="I156" s="289"/>
      <c r="J156" s="289"/>
      <c r="K156" s="15" t="s">
        <v>209</v>
      </c>
      <c r="L156" s="21"/>
      <c r="M156" s="34" t="s">
        <v>339</v>
      </c>
    </row>
    <row r="157" spans="1:19" ht="63.75" customHeight="1" x14ac:dyDescent="0.2">
      <c r="A157" s="326"/>
      <c r="B157" s="296"/>
      <c r="C157" s="332"/>
      <c r="D157" s="301"/>
      <c r="E157" s="301"/>
      <c r="F157" s="301"/>
      <c r="G157" s="301"/>
      <c r="H157" s="287"/>
      <c r="I157" s="289"/>
      <c r="J157" s="289"/>
      <c r="K157" s="335" t="s">
        <v>212</v>
      </c>
      <c r="L157" s="335"/>
      <c r="M157" s="303"/>
    </row>
    <row r="158" spans="1:19" ht="45.75" customHeight="1" x14ac:dyDescent="0.2">
      <c r="A158" s="326"/>
      <c r="B158" s="296"/>
      <c r="C158" s="332"/>
      <c r="D158" s="301"/>
      <c r="E158" s="301"/>
      <c r="F158" s="301"/>
      <c r="G158" s="301"/>
      <c r="H158" s="287"/>
      <c r="I158" s="289"/>
      <c r="J158" s="289"/>
      <c r="K158" s="335" t="s">
        <v>213</v>
      </c>
      <c r="L158" s="335"/>
      <c r="M158" s="303"/>
    </row>
    <row r="159" spans="1:19" ht="12.75" customHeight="1" x14ac:dyDescent="0.2">
      <c r="A159" s="326"/>
      <c r="B159" s="296"/>
      <c r="C159" s="332"/>
      <c r="D159" s="301"/>
      <c r="E159" s="301"/>
      <c r="F159" s="301"/>
      <c r="G159" s="301"/>
      <c r="H159" s="287"/>
      <c r="I159" s="289"/>
      <c r="J159" s="289"/>
      <c r="K159" s="307" t="s">
        <v>10</v>
      </c>
      <c r="L159" s="307"/>
      <c r="M159" s="308"/>
    </row>
    <row r="160" spans="1:19" ht="15" customHeight="1" x14ac:dyDescent="0.2">
      <c r="A160" s="327"/>
      <c r="B160" s="310"/>
      <c r="C160" s="333"/>
      <c r="D160" s="302"/>
      <c r="E160" s="302"/>
      <c r="F160" s="302"/>
      <c r="G160" s="302"/>
      <c r="H160" s="288"/>
      <c r="I160" s="289"/>
      <c r="J160" s="289"/>
      <c r="K160" s="291"/>
      <c r="L160" s="291"/>
      <c r="M160" s="292"/>
    </row>
    <row r="161" spans="1:19" ht="33" customHeight="1" x14ac:dyDescent="0.2">
      <c r="A161" s="81" t="s">
        <v>58</v>
      </c>
      <c r="B161" s="379" t="s">
        <v>230</v>
      </c>
      <c r="C161" s="380"/>
      <c r="D161" s="380"/>
      <c r="E161" s="380"/>
      <c r="F161" s="380"/>
      <c r="G161" s="380"/>
      <c r="H161" s="380"/>
      <c r="I161" s="380"/>
      <c r="J161" s="380"/>
      <c r="K161" s="380"/>
      <c r="L161" s="380"/>
      <c r="M161" s="381"/>
    </row>
    <row r="162" spans="1:19" s="1" customFormat="1" ht="9.9499999999999993" customHeight="1" x14ac:dyDescent="0.2">
      <c r="A162" s="294" t="s">
        <v>232</v>
      </c>
      <c r="B162" s="78"/>
      <c r="C162" s="323" t="s">
        <v>194</v>
      </c>
      <c r="D162" s="320">
        <v>1</v>
      </c>
      <c r="E162" s="336"/>
      <c r="F162" s="336"/>
      <c r="G162" s="336"/>
      <c r="H162" s="344" t="s">
        <v>370</v>
      </c>
      <c r="I162" s="312"/>
      <c r="J162" s="312"/>
      <c r="K162" s="54"/>
      <c r="L162" s="54"/>
      <c r="M162" s="339"/>
      <c r="N162" s="53"/>
      <c r="O162" s="53"/>
      <c r="P162" s="53"/>
      <c r="Q162" s="53"/>
      <c r="R162" s="53"/>
      <c r="S162" s="53"/>
    </row>
    <row r="163" spans="1:19" ht="15" customHeight="1" x14ac:dyDescent="0.2">
      <c r="A163" s="326"/>
      <c r="B163" s="296" t="s">
        <v>235</v>
      </c>
      <c r="C163" s="324"/>
      <c r="D163" s="321"/>
      <c r="E163" s="337"/>
      <c r="F163" s="337"/>
      <c r="G163" s="337"/>
      <c r="H163" s="345"/>
      <c r="I163" s="312"/>
      <c r="J163" s="312"/>
      <c r="K163" s="21" t="s">
        <v>131</v>
      </c>
      <c r="L163" s="21"/>
      <c r="M163" s="339"/>
    </row>
    <row r="164" spans="1:19" ht="75" x14ac:dyDescent="0.2">
      <c r="A164" s="326"/>
      <c r="B164" s="296"/>
      <c r="C164" s="324"/>
      <c r="D164" s="321"/>
      <c r="E164" s="337"/>
      <c r="F164" s="337"/>
      <c r="G164" s="337"/>
      <c r="H164" s="345"/>
      <c r="I164" s="312"/>
      <c r="J164" s="312"/>
      <c r="K164" s="21" t="s">
        <v>239</v>
      </c>
      <c r="L164" s="21"/>
      <c r="M164" s="339"/>
    </row>
    <row r="165" spans="1:19" ht="12.75" customHeight="1" x14ac:dyDescent="0.2">
      <c r="A165" s="326"/>
      <c r="B165" s="296"/>
      <c r="C165" s="324"/>
      <c r="D165" s="321"/>
      <c r="E165" s="337"/>
      <c r="F165" s="337"/>
      <c r="G165" s="337"/>
      <c r="H165" s="345"/>
      <c r="I165" s="312"/>
      <c r="J165" s="312"/>
      <c r="K165" s="307" t="s">
        <v>10</v>
      </c>
      <c r="L165" s="307"/>
      <c r="M165" s="308"/>
    </row>
    <row r="166" spans="1:19" ht="15" customHeight="1" x14ac:dyDescent="0.2">
      <c r="A166" s="327"/>
      <c r="B166" s="310"/>
      <c r="C166" s="325"/>
      <c r="D166" s="322"/>
      <c r="E166" s="338"/>
      <c r="F166" s="338"/>
      <c r="G166" s="338"/>
      <c r="H166" s="346"/>
      <c r="I166" s="312"/>
      <c r="J166" s="312"/>
      <c r="K166" s="291"/>
      <c r="L166" s="291"/>
      <c r="M166" s="292"/>
    </row>
    <row r="167" spans="1:19" ht="15" x14ac:dyDescent="0.2">
      <c r="A167" s="293" t="s">
        <v>233</v>
      </c>
      <c r="B167" s="295" t="s">
        <v>236</v>
      </c>
      <c r="C167" s="323" t="s">
        <v>194</v>
      </c>
      <c r="D167" s="320">
        <v>1</v>
      </c>
      <c r="E167" s="320"/>
      <c r="F167" s="320"/>
      <c r="G167" s="320"/>
      <c r="H167" s="286" t="s">
        <v>371</v>
      </c>
      <c r="I167" s="312"/>
      <c r="J167" s="342"/>
      <c r="K167" s="15" t="s">
        <v>41</v>
      </c>
      <c r="L167" s="54"/>
      <c r="M167" s="343"/>
    </row>
    <row r="168" spans="1:19" ht="15" x14ac:dyDescent="0.2">
      <c r="A168" s="293"/>
      <c r="B168" s="296"/>
      <c r="C168" s="324"/>
      <c r="D168" s="321"/>
      <c r="E168" s="321"/>
      <c r="F168" s="321"/>
      <c r="G168" s="321"/>
      <c r="H168" s="287"/>
      <c r="I168" s="312"/>
      <c r="J168" s="342"/>
      <c r="K168" s="15" t="s">
        <v>240</v>
      </c>
      <c r="L168" s="54"/>
      <c r="M168" s="343"/>
    </row>
    <row r="169" spans="1:19" ht="30" x14ac:dyDescent="0.2">
      <c r="A169" s="293"/>
      <c r="B169" s="296"/>
      <c r="C169" s="324"/>
      <c r="D169" s="321"/>
      <c r="E169" s="321"/>
      <c r="F169" s="321"/>
      <c r="G169" s="321"/>
      <c r="H169" s="287"/>
      <c r="I169" s="312"/>
      <c r="J169" s="342"/>
      <c r="K169" s="15" t="s">
        <v>241</v>
      </c>
      <c r="L169" s="54"/>
      <c r="M169" s="343"/>
    </row>
    <row r="170" spans="1:19" ht="30" x14ac:dyDescent="0.2">
      <c r="A170" s="293"/>
      <c r="B170" s="296"/>
      <c r="C170" s="324"/>
      <c r="D170" s="321"/>
      <c r="E170" s="321"/>
      <c r="F170" s="321"/>
      <c r="G170" s="321"/>
      <c r="H170" s="287"/>
      <c r="I170" s="312"/>
      <c r="J170" s="342"/>
      <c r="K170" s="15" t="s">
        <v>242</v>
      </c>
      <c r="L170" s="54"/>
      <c r="M170" s="343"/>
    </row>
    <row r="171" spans="1:19" ht="12.75" customHeight="1" x14ac:dyDescent="0.2">
      <c r="A171" s="293"/>
      <c r="B171" s="296"/>
      <c r="C171" s="324"/>
      <c r="D171" s="321"/>
      <c r="E171" s="321"/>
      <c r="F171" s="321"/>
      <c r="G171" s="321"/>
      <c r="H171" s="287"/>
      <c r="I171" s="312"/>
      <c r="J171" s="342"/>
      <c r="K171" s="307" t="s">
        <v>10</v>
      </c>
      <c r="L171" s="307"/>
      <c r="M171" s="308"/>
    </row>
    <row r="172" spans="1:19" ht="20.100000000000001" customHeight="1" x14ac:dyDescent="0.2">
      <c r="A172" s="293"/>
      <c r="B172" s="296"/>
      <c r="C172" s="325"/>
      <c r="D172" s="322"/>
      <c r="E172" s="322"/>
      <c r="F172" s="322"/>
      <c r="G172" s="322"/>
      <c r="H172" s="288"/>
      <c r="I172" s="312"/>
      <c r="J172" s="342"/>
      <c r="K172" s="335"/>
      <c r="L172" s="335"/>
      <c r="M172" s="303"/>
    </row>
    <row r="173" spans="1:19" ht="15" x14ac:dyDescent="0.2">
      <c r="A173" s="293" t="s">
        <v>234</v>
      </c>
      <c r="B173" s="295" t="s">
        <v>237</v>
      </c>
      <c r="C173" s="323" t="s">
        <v>238</v>
      </c>
      <c r="D173" s="320">
        <v>1</v>
      </c>
      <c r="E173" s="320"/>
      <c r="F173" s="320"/>
      <c r="G173" s="320"/>
      <c r="H173" s="286" t="s">
        <v>372</v>
      </c>
      <c r="I173" s="312"/>
      <c r="J173" s="342"/>
      <c r="K173" s="15" t="s">
        <v>243</v>
      </c>
      <c r="L173" s="54"/>
      <c r="M173" s="35"/>
    </row>
    <row r="174" spans="1:19" ht="30" x14ac:dyDescent="0.2">
      <c r="A174" s="293"/>
      <c r="B174" s="296"/>
      <c r="C174" s="324"/>
      <c r="D174" s="321"/>
      <c r="E174" s="321"/>
      <c r="F174" s="321"/>
      <c r="G174" s="321"/>
      <c r="H174" s="287"/>
      <c r="I174" s="312"/>
      <c r="J174" s="342"/>
      <c r="K174" s="15" t="s">
        <v>244</v>
      </c>
      <c r="L174" s="54"/>
      <c r="M174" s="35"/>
    </row>
    <row r="175" spans="1:19" ht="12.75" customHeight="1" x14ac:dyDescent="0.2">
      <c r="A175" s="293"/>
      <c r="B175" s="296"/>
      <c r="C175" s="324"/>
      <c r="D175" s="321"/>
      <c r="E175" s="321"/>
      <c r="F175" s="321"/>
      <c r="G175" s="321"/>
      <c r="H175" s="287"/>
      <c r="I175" s="312"/>
      <c r="J175" s="342"/>
      <c r="K175" s="307" t="s">
        <v>10</v>
      </c>
      <c r="L175" s="307"/>
      <c r="M175" s="308"/>
    </row>
    <row r="176" spans="1:19" ht="20.100000000000001" customHeight="1" x14ac:dyDescent="0.2">
      <c r="A176" s="293"/>
      <c r="B176" s="310"/>
      <c r="C176" s="325"/>
      <c r="D176" s="322"/>
      <c r="E176" s="322"/>
      <c r="F176" s="322"/>
      <c r="G176" s="322"/>
      <c r="H176" s="288"/>
      <c r="I176" s="312"/>
      <c r="J176" s="342"/>
      <c r="K176" s="335"/>
      <c r="L176" s="335"/>
      <c r="M176" s="303"/>
    </row>
    <row r="177" spans="1:19" s="1" customFormat="1" ht="9.9499999999999993" customHeight="1" x14ac:dyDescent="0.2">
      <c r="A177" s="294" t="s">
        <v>215</v>
      </c>
      <c r="B177" s="78"/>
      <c r="C177" s="323" t="s">
        <v>216</v>
      </c>
      <c r="D177" s="320">
        <v>3</v>
      </c>
      <c r="E177" s="336"/>
      <c r="F177" s="336"/>
      <c r="G177" s="336"/>
      <c r="H177" s="344" t="s">
        <v>373</v>
      </c>
      <c r="I177" s="312"/>
      <c r="J177" s="312"/>
      <c r="K177" s="54"/>
      <c r="L177" s="54"/>
      <c r="M177" s="36"/>
      <c r="N177" s="53"/>
      <c r="O177" s="53"/>
      <c r="P177" s="53"/>
      <c r="Q177" s="53"/>
      <c r="R177" s="53"/>
      <c r="S177" s="53"/>
    </row>
    <row r="178" spans="1:19" ht="45" x14ac:dyDescent="0.2">
      <c r="A178" s="326"/>
      <c r="B178" s="296" t="s">
        <v>57</v>
      </c>
      <c r="C178" s="324"/>
      <c r="D178" s="321"/>
      <c r="E178" s="337"/>
      <c r="F178" s="337"/>
      <c r="G178" s="337"/>
      <c r="H178" s="345"/>
      <c r="I178" s="312"/>
      <c r="J178" s="312"/>
      <c r="K178" s="21" t="s">
        <v>217</v>
      </c>
      <c r="L178" s="21"/>
      <c r="M178" s="34"/>
    </row>
    <row r="179" spans="1:19" ht="12.75" customHeight="1" x14ac:dyDescent="0.2">
      <c r="A179" s="326"/>
      <c r="B179" s="296"/>
      <c r="C179" s="324"/>
      <c r="D179" s="321"/>
      <c r="E179" s="337"/>
      <c r="F179" s="337"/>
      <c r="G179" s="337"/>
      <c r="H179" s="345"/>
      <c r="I179" s="312"/>
      <c r="J179" s="312"/>
      <c r="K179" s="307" t="s">
        <v>10</v>
      </c>
      <c r="L179" s="307"/>
      <c r="M179" s="308"/>
    </row>
    <row r="180" spans="1:19" ht="15" customHeight="1" x14ac:dyDescent="0.2">
      <c r="A180" s="327"/>
      <c r="B180" s="310"/>
      <c r="C180" s="325"/>
      <c r="D180" s="322"/>
      <c r="E180" s="338"/>
      <c r="F180" s="338"/>
      <c r="G180" s="338"/>
      <c r="H180" s="346"/>
      <c r="I180" s="312"/>
      <c r="J180" s="312"/>
      <c r="K180" s="291"/>
      <c r="L180" s="291"/>
      <c r="M180" s="292"/>
    </row>
    <row r="181" spans="1:19" ht="33" customHeight="1" x14ac:dyDescent="0.2">
      <c r="A181" s="81" t="s">
        <v>218</v>
      </c>
      <c r="B181" s="379" t="s">
        <v>231</v>
      </c>
      <c r="C181" s="380"/>
      <c r="D181" s="380"/>
      <c r="E181" s="380"/>
      <c r="F181" s="380"/>
      <c r="G181" s="380"/>
      <c r="H181" s="380"/>
      <c r="I181" s="380"/>
      <c r="J181" s="380"/>
      <c r="K181" s="380"/>
      <c r="L181" s="380"/>
      <c r="M181" s="381"/>
    </row>
    <row r="182" spans="1:19" ht="48.75" customHeight="1" x14ac:dyDescent="0.2">
      <c r="A182" s="293" t="s">
        <v>219</v>
      </c>
      <c r="B182" s="295" t="s">
        <v>224</v>
      </c>
      <c r="C182" s="323" t="s">
        <v>150</v>
      </c>
      <c r="D182" s="320">
        <v>1</v>
      </c>
      <c r="E182" s="320"/>
      <c r="F182" s="320"/>
      <c r="G182" s="320"/>
      <c r="H182" s="286" t="s">
        <v>374</v>
      </c>
      <c r="I182" s="312"/>
      <c r="J182" s="312"/>
      <c r="K182" s="15" t="s">
        <v>59</v>
      </c>
      <c r="L182" s="54"/>
      <c r="M182" s="339"/>
    </row>
    <row r="183" spans="1:19" ht="53.25" customHeight="1" x14ac:dyDescent="0.2">
      <c r="A183" s="293"/>
      <c r="B183" s="296"/>
      <c r="C183" s="324"/>
      <c r="D183" s="321"/>
      <c r="E183" s="321"/>
      <c r="F183" s="321"/>
      <c r="G183" s="321"/>
      <c r="H183" s="287"/>
      <c r="I183" s="312"/>
      <c r="J183" s="312"/>
      <c r="K183" s="15" t="s">
        <v>166</v>
      </c>
      <c r="L183" s="54"/>
      <c r="M183" s="339"/>
    </row>
    <row r="184" spans="1:19" ht="12.75" customHeight="1" x14ac:dyDescent="0.2">
      <c r="A184" s="293"/>
      <c r="B184" s="296"/>
      <c r="C184" s="324"/>
      <c r="D184" s="321"/>
      <c r="E184" s="321"/>
      <c r="F184" s="321"/>
      <c r="G184" s="321"/>
      <c r="H184" s="287"/>
      <c r="I184" s="312"/>
      <c r="J184" s="312"/>
      <c r="K184" s="307" t="s">
        <v>10</v>
      </c>
      <c r="L184" s="307"/>
      <c r="M184" s="308"/>
    </row>
    <row r="185" spans="1:19" ht="15" x14ac:dyDescent="0.2">
      <c r="A185" s="293"/>
      <c r="B185" s="310"/>
      <c r="C185" s="325"/>
      <c r="D185" s="322"/>
      <c r="E185" s="322"/>
      <c r="F185" s="322"/>
      <c r="G185" s="322"/>
      <c r="H185" s="288"/>
      <c r="I185" s="312"/>
      <c r="J185" s="312"/>
      <c r="K185" s="335"/>
      <c r="L185" s="335"/>
      <c r="M185" s="303"/>
    </row>
    <row r="186" spans="1:19" ht="45" x14ac:dyDescent="0.2">
      <c r="A186" s="293" t="s">
        <v>220</v>
      </c>
      <c r="B186" s="295" t="s">
        <v>60</v>
      </c>
      <c r="C186" s="323" t="s">
        <v>225</v>
      </c>
      <c r="D186" s="320">
        <v>1</v>
      </c>
      <c r="E186" s="320"/>
      <c r="F186" s="320"/>
      <c r="G186" s="320"/>
      <c r="H186" s="286" t="s">
        <v>375</v>
      </c>
      <c r="I186" s="312"/>
      <c r="J186" s="312"/>
      <c r="K186" s="15" t="s">
        <v>61</v>
      </c>
      <c r="L186" s="54"/>
      <c r="M186" s="36"/>
    </row>
    <row r="187" spans="1:19" ht="12.75" customHeight="1" x14ac:dyDescent="0.2">
      <c r="A187" s="293"/>
      <c r="B187" s="296"/>
      <c r="C187" s="324"/>
      <c r="D187" s="321"/>
      <c r="E187" s="321"/>
      <c r="F187" s="321"/>
      <c r="G187" s="321"/>
      <c r="H187" s="287"/>
      <c r="I187" s="312"/>
      <c r="J187" s="312"/>
      <c r="K187" s="307" t="s">
        <v>10</v>
      </c>
      <c r="L187" s="307"/>
      <c r="M187" s="308"/>
    </row>
    <row r="188" spans="1:19" ht="20.100000000000001" customHeight="1" x14ac:dyDescent="0.2">
      <c r="A188" s="293"/>
      <c r="B188" s="310"/>
      <c r="C188" s="325"/>
      <c r="D188" s="322"/>
      <c r="E188" s="322"/>
      <c r="F188" s="322"/>
      <c r="G188" s="322"/>
      <c r="H188" s="288"/>
      <c r="I188" s="312"/>
      <c r="J188" s="312"/>
      <c r="K188" s="335"/>
      <c r="L188" s="335"/>
      <c r="M188" s="303"/>
    </row>
    <row r="189" spans="1:19" ht="51.75" customHeight="1" x14ac:dyDescent="0.2">
      <c r="A189" s="293" t="s">
        <v>221</v>
      </c>
      <c r="B189" s="296" t="s">
        <v>62</v>
      </c>
      <c r="C189" s="323" t="s">
        <v>225</v>
      </c>
      <c r="D189" s="320">
        <v>1</v>
      </c>
      <c r="E189" s="320"/>
      <c r="F189" s="320"/>
      <c r="G189" s="320"/>
      <c r="H189" s="286" t="s">
        <v>376</v>
      </c>
      <c r="I189" s="312"/>
      <c r="J189" s="342"/>
      <c r="K189" s="15" t="s">
        <v>226</v>
      </c>
      <c r="L189" s="54"/>
      <c r="M189" s="341"/>
    </row>
    <row r="190" spans="1:19" ht="50.25" customHeight="1" x14ac:dyDescent="0.2">
      <c r="A190" s="293"/>
      <c r="B190" s="296"/>
      <c r="C190" s="324"/>
      <c r="D190" s="321"/>
      <c r="E190" s="321"/>
      <c r="F190" s="321"/>
      <c r="G190" s="321"/>
      <c r="H190" s="287"/>
      <c r="I190" s="312"/>
      <c r="J190" s="342"/>
      <c r="K190" s="15" t="s">
        <v>227</v>
      </c>
      <c r="L190" s="20"/>
      <c r="M190" s="341"/>
    </row>
    <row r="191" spans="1:19" ht="12.75" customHeight="1" x14ac:dyDescent="0.2">
      <c r="A191" s="293"/>
      <c r="B191" s="296"/>
      <c r="C191" s="324"/>
      <c r="D191" s="321"/>
      <c r="E191" s="321"/>
      <c r="F191" s="321"/>
      <c r="G191" s="321"/>
      <c r="H191" s="287"/>
      <c r="I191" s="312"/>
      <c r="J191" s="342"/>
      <c r="K191" s="307" t="s">
        <v>10</v>
      </c>
      <c r="L191" s="307"/>
      <c r="M191" s="308"/>
    </row>
    <row r="192" spans="1:19" ht="19.5" customHeight="1" x14ac:dyDescent="0.2">
      <c r="A192" s="293"/>
      <c r="B192" s="310"/>
      <c r="C192" s="325"/>
      <c r="D192" s="322"/>
      <c r="E192" s="322"/>
      <c r="F192" s="322"/>
      <c r="G192" s="322"/>
      <c r="H192" s="288"/>
      <c r="I192" s="312"/>
      <c r="J192" s="342"/>
      <c r="K192" s="340"/>
      <c r="L192" s="340"/>
      <c r="M192" s="341"/>
    </row>
    <row r="193" spans="1:19" s="1" customFormat="1" ht="9.9499999999999993" customHeight="1" x14ac:dyDescent="0.2">
      <c r="A193" s="294" t="s">
        <v>222</v>
      </c>
      <c r="B193" s="79"/>
      <c r="C193" s="56"/>
      <c r="D193" s="10"/>
      <c r="E193" s="11"/>
      <c r="F193" s="11"/>
      <c r="G193" s="10"/>
      <c r="H193" s="125"/>
      <c r="I193" s="336"/>
      <c r="J193" s="336"/>
      <c r="K193" s="54"/>
      <c r="L193" s="54"/>
      <c r="M193" s="36"/>
      <c r="N193" s="53"/>
      <c r="O193" s="53"/>
      <c r="P193" s="53"/>
      <c r="Q193" s="53"/>
      <c r="R193" s="53"/>
      <c r="S193" s="53"/>
    </row>
    <row r="194" spans="1:19" ht="281.25" customHeight="1" x14ac:dyDescent="0.2">
      <c r="A194" s="326"/>
      <c r="B194" s="296" t="s">
        <v>223</v>
      </c>
      <c r="C194" s="60" t="s">
        <v>229</v>
      </c>
      <c r="D194" s="16">
        <v>2</v>
      </c>
      <c r="E194" s="16"/>
      <c r="F194" s="16"/>
      <c r="G194" s="16"/>
      <c r="H194" s="127" t="s">
        <v>377</v>
      </c>
      <c r="I194" s="337"/>
      <c r="J194" s="337"/>
      <c r="K194" s="21" t="s">
        <v>228</v>
      </c>
      <c r="L194" s="21"/>
      <c r="M194" s="34"/>
    </row>
    <row r="195" spans="1:19" ht="12.75" customHeight="1" x14ac:dyDescent="0.2">
      <c r="A195" s="326"/>
      <c r="B195" s="296"/>
      <c r="C195" s="60"/>
      <c r="D195" s="16"/>
      <c r="E195" s="6"/>
      <c r="F195" s="6"/>
      <c r="G195" s="8"/>
      <c r="H195" s="126"/>
      <c r="I195" s="337"/>
      <c r="J195" s="337"/>
      <c r="K195" s="307" t="s">
        <v>10</v>
      </c>
      <c r="L195" s="307"/>
      <c r="M195" s="308"/>
    </row>
    <row r="196" spans="1:19" ht="15" customHeight="1" x14ac:dyDescent="0.2">
      <c r="A196" s="327"/>
      <c r="B196" s="296"/>
      <c r="C196" s="69"/>
      <c r="D196" s="16"/>
      <c r="E196" s="17"/>
      <c r="F196" s="17"/>
      <c r="G196" s="19"/>
      <c r="H196" s="29"/>
      <c r="I196" s="338"/>
      <c r="J196" s="338"/>
      <c r="K196" s="291"/>
      <c r="L196" s="291"/>
      <c r="M196" s="292"/>
    </row>
    <row r="197" spans="1:19" s="40" customFormat="1" ht="30.75" customHeight="1" x14ac:dyDescent="0.2">
      <c r="A197" s="43"/>
      <c r="B197" s="176" t="s">
        <v>438</v>
      </c>
      <c r="C197" s="70"/>
      <c r="D197" s="45">
        <f>SUM(D87:D196)</f>
        <v>49</v>
      </c>
      <c r="E197" s="45">
        <f>SUM(E87:E196)</f>
        <v>0</v>
      </c>
      <c r="F197" s="45">
        <f>SUM(F87:F196)</f>
        <v>0</v>
      </c>
      <c r="G197" s="45">
        <f>SUM(G87:G196)</f>
        <v>0</v>
      </c>
      <c r="H197" s="128"/>
      <c r="I197" s="154"/>
      <c r="J197" s="154"/>
      <c r="K197" s="154"/>
      <c r="L197" s="154"/>
      <c r="M197" s="158"/>
      <c r="N197" s="86"/>
      <c r="O197" s="86"/>
      <c r="P197" s="86"/>
      <c r="Q197" s="86"/>
      <c r="R197" s="86"/>
      <c r="S197" s="86"/>
    </row>
    <row r="198" spans="1:19" s="1" customFormat="1" ht="37.5" customHeight="1" x14ac:dyDescent="0.2">
      <c r="A198" s="82" t="s">
        <v>63</v>
      </c>
      <c r="B198" s="417" t="s">
        <v>64</v>
      </c>
      <c r="C198" s="418"/>
      <c r="D198" s="418"/>
      <c r="E198" s="418"/>
      <c r="F198" s="418"/>
      <c r="G198" s="418"/>
      <c r="H198" s="418"/>
      <c r="I198" s="418"/>
      <c r="J198" s="418"/>
      <c r="K198" s="418"/>
      <c r="L198" s="418"/>
      <c r="M198" s="419"/>
      <c r="N198" s="53"/>
      <c r="O198" s="53"/>
      <c r="P198" s="53"/>
      <c r="Q198" s="53"/>
      <c r="R198" s="53"/>
      <c r="S198" s="53"/>
    </row>
    <row r="199" spans="1:19" s="1" customFormat="1" ht="30" x14ac:dyDescent="0.2">
      <c r="A199" s="293" t="s">
        <v>296</v>
      </c>
      <c r="B199" s="295" t="s">
        <v>297</v>
      </c>
      <c r="C199" s="331" t="s">
        <v>150</v>
      </c>
      <c r="D199" s="320">
        <v>1</v>
      </c>
      <c r="E199" s="320"/>
      <c r="F199" s="320"/>
      <c r="G199" s="320"/>
      <c r="H199" s="286" t="s">
        <v>378</v>
      </c>
      <c r="I199" s="312"/>
      <c r="J199" s="312"/>
      <c r="K199" s="21" t="s">
        <v>298</v>
      </c>
      <c r="L199" s="54"/>
      <c r="M199" s="36"/>
      <c r="N199" s="53"/>
      <c r="O199" s="53"/>
      <c r="P199" s="53"/>
      <c r="Q199" s="53"/>
      <c r="R199" s="53"/>
      <c r="S199" s="53"/>
    </row>
    <row r="200" spans="1:19" s="1" customFormat="1" ht="12.75" customHeight="1" x14ac:dyDescent="0.2">
      <c r="A200" s="293"/>
      <c r="B200" s="296"/>
      <c r="C200" s="332"/>
      <c r="D200" s="321"/>
      <c r="E200" s="321"/>
      <c r="F200" s="321"/>
      <c r="G200" s="321"/>
      <c r="H200" s="287"/>
      <c r="I200" s="312"/>
      <c r="J200" s="312"/>
      <c r="K200" s="307" t="s">
        <v>10</v>
      </c>
      <c r="L200" s="307"/>
      <c r="M200" s="308"/>
      <c r="N200" s="53"/>
      <c r="O200" s="53"/>
      <c r="P200" s="53"/>
      <c r="Q200" s="53"/>
      <c r="R200" s="53"/>
      <c r="S200" s="53"/>
    </row>
    <row r="201" spans="1:19" s="1" customFormat="1" ht="15" x14ac:dyDescent="0.2">
      <c r="A201" s="293"/>
      <c r="B201" s="310"/>
      <c r="C201" s="333"/>
      <c r="D201" s="322"/>
      <c r="E201" s="322"/>
      <c r="F201" s="322"/>
      <c r="G201" s="322"/>
      <c r="H201" s="288"/>
      <c r="I201" s="312"/>
      <c r="J201" s="312"/>
      <c r="K201" s="335"/>
      <c r="L201" s="335"/>
      <c r="M201" s="303"/>
      <c r="N201" s="53"/>
      <c r="O201" s="53"/>
      <c r="P201" s="53"/>
      <c r="Q201" s="53"/>
      <c r="R201" s="53"/>
      <c r="S201" s="53"/>
    </row>
    <row r="202" spans="1:19" s="1" customFormat="1" ht="30" customHeight="1" x14ac:dyDescent="0.2">
      <c r="A202" s="75" t="s">
        <v>72</v>
      </c>
      <c r="B202" s="422" t="s">
        <v>65</v>
      </c>
      <c r="C202" s="423"/>
      <c r="D202" s="423"/>
      <c r="E202" s="423"/>
      <c r="F202" s="423"/>
      <c r="G202" s="423"/>
      <c r="H202" s="423"/>
      <c r="I202" s="423"/>
      <c r="J202" s="423"/>
      <c r="K202" s="423"/>
      <c r="L202" s="423"/>
      <c r="M202" s="424"/>
      <c r="N202" s="53"/>
      <c r="O202" s="53"/>
      <c r="P202" s="53"/>
      <c r="Q202" s="53"/>
      <c r="R202" s="53"/>
      <c r="S202" s="53"/>
    </row>
    <row r="203" spans="1:19" s="1" customFormat="1" ht="15" x14ac:dyDescent="0.2">
      <c r="A203" s="293" t="s">
        <v>245</v>
      </c>
      <c r="B203" s="295" t="s">
        <v>246</v>
      </c>
      <c r="C203" s="331" t="s">
        <v>150</v>
      </c>
      <c r="D203" s="320">
        <v>1</v>
      </c>
      <c r="E203" s="320"/>
      <c r="F203" s="320"/>
      <c r="G203" s="320"/>
      <c r="H203" s="286" t="s">
        <v>379</v>
      </c>
      <c r="I203" s="312"/>
      <c r="J203" s="312"/>
      <c r="K203" s="21" t="s">
        <v>59</v>
      </c>
      <c r="L203" s="54"/>
      <c r="M203" s="36"/>
      <c r="N203" s="53"/>
      <c r="O203" s="53"/>
      <c r="P203" s="53"/>
      <c r="Q203" s="53"/>
      <c r="R203" s="53"/>
      <c r="S203" s="53"/>
    </row>
    <row r="204" spans="1:19" s="1" customFormat="1" ht="12.75" customHeight="1" x14ac:dyDescent="0.2">
      <c r="A204" s="293"/>
      <c r="B204" s="296"/>
      <c r="C204" s="332"/>
      <c r="D204" s="321"/>
      <c r="E204" s="321"/>
      <c r="F204" s="321"/>
      <c r="G204" s="321"/>
      <c r="H204" s="287"/>
      <c r="I204" s="312"/>
      <c r="J204" s="312"/>
      <c r="K204" s="307" t="s">
        <v>10</v>
      </c>
      <c r="L204" s="307"/>
      <c r="M204" s="308"/>
      <c r="N204" s="53"/>
      <c r="O204" s="53"/>
      <c r="P204" s="53"/>
      <c r="Q204" s="53"/>
      <c r="R204" s="53"/>
      <c r="S204" s="53"/>
    </row>
    <row r="205" spans="1:19" s="1" customFormat="1" ht="28.5" customHeight="1" x14ac:dyDescent="0.2">
      <c r="A205" s="293"/>
      <c r="B205" s="310"/>
      <c r="C205" s="333"/>
      <c r="D205" s="322"/>
      <c r="E205" s="322"/>
      <c r="F205" s="322"/>
      <c r="G205" s="322"/>
      <c r="H205" s="288"/>
      <c r="I205" s="312"/>
      <c r="J205" s="312"/>
      <c r="K205" s="335"/>
      <c r="L205" s="335"/>
      <c r="M205" s="303"/>
      <c r="N205" s="53"/>
      <c r="O205" s="53"/>
      <c r="P205" s="53"/>
      <c r="Q205" s="53"/>
      <c r="R205" s="53"/>
      <c r="S205" s="53"/>
    </row>
    <row r="206" spans="1:19" s="1" customFormat="1" ht="15" x14ac:dyDescent="0.2">
      <c r="A206" s="293" t="s">
        <v>247</v>
      </c>
      <c r="B206" s="295" t="s">
        <v>248</v>
      </c>
      <c r="C206" s="331" t="s">
        <v>150</v>
      </c>
      <c r="D206" s="320">
        <v>1</v>
      </c>
      <c r="E206" s="320"/>
      <c r="F206" s="320"/>
      <c r="G206" s="320"/>
      <c r="H206" s="286" t="s">
        <v>380</v>
      </c>
      <c r="I206" s="312"/>
      <c r="J206" s="312"/>
      <c r="K206" s="21" t="s">
        <v>59</v>
      </c>
      <c r="L206" s="54"/>
      <c r="M206" s="339"/>
      <c r="N206" s="53"/>
      <c r="O206" s="53"/>
      <c r="P206" s="53"/>
      <c r="Q206" s="53"/>
      <c r="R206" s="53"/>
      <c r="S206" s="53"/>
    </row>
    <row r="207" spans="1:19" s="1" customFormat="1" ht="15" x14ac:dyDescent="0.2">
      <c r="A207" s="293"/>
      <c r="B207" s="296"/>
      <c r="C207" s="332"/>
      <c r="D207" s="321"/>
      <c r="E207" s="321"/>
      <c r="F207" s="321"/>
      <c r="G207" s="321"/>
      <c r="H207" s="287"/>
      <c r="I207" s="312"/>
      <c r="J207" s="312"/>
      <c r="K207" s="21" t="s">
        <v>166</v>
      </c>
      <c r="L207" s="54"/>
      <c r="M207" s="339"/>
      <c r="N207" s="53"/>
      <c r="O207" s="53"/>
      <c r="P207" s="53"/>
      <c r="Q207" s="53"/>
      <c r="R207" s="53"/>
      <c r="S207" s="53"/>
    </row>
    <row r="208" spans="1:19" s="1" customFormat="1" ht="12.75" customHeight="1" x14ac:dyDescent="0.2">
      <c r="A208" s="293"/>
      <c r="B208" s="296"/>
      <c r="C208" s="332"/>
      <c r="D208" s="321"/>
      <c r="E208" s="321"/>
      <c r="F208" s="321"/>
      <c r="G208" s="321"/>
      <c r="H208" s="287"/>
      <c r="I208" s="312"/>
      <c r="J208" s="312"/>
      <c r="K208" s="307" t="s">
        <v>10</v>
      </c>
      <c r="L208" s="307"/>
      <c r="M208" s="308"/>
      <c r="N208" s="53"/>
      <c r="O208" s="53"/>
      <c r="P208" s="53"/>
      <c r="Q208" s="53"/>
      <c r="R208" s="53"/>
      <c r="S208" s="53"/>
    </row>
    <row r="209" spans="1:19" s="1" customFormat="1" ht="15" x14ac:dyDescent="0.2">
      <c r="A209" s="293"/>
      <c r="B209" s="310"/>
      <c r="C209" s="333"/>
      <c r="D209" s="322"/>
      <c r="E209" s="322"/>
      <c r="F209" s="322"/>
      <c r="G209" s="322"/>
      <c r="H209" s="288"/>
      <c r="I209" s="312"/>
      <c r="J209" s="312"/>
      <c r="K209" s="335"/>
      <c r="L209" s="335"/>
      <c r="M209" s="303"/>
      <c r="N209" s="53"/>
      <c r="O209" s="53"/>
      <c r="P209" s="53"/>
      <c r="Q209" s="53"/>
      <c r="R209" s="53"/>
      <c r="S209" s="53"/>
    </row>
    <row r="210" spans="1:19" s="1" customFormat="1" ht="9" customHeight="1" x14ac:dyDescent="0.2">
      <c r="A210" s="294" t="s">
        <v>249</v>
      </c>
      <c r="B210" s="79"/>
      <c r="C210" s="331" t="s">
        <v>150</v>
      </c>
      <c r="D210" s="320">
        <v>1</v>
      </c>
      <c r="E210" s="336"/>
      <c r="F210" s="336"/>
      <c r="G210" s="336"/>
      <c r="H210" s="344" t="s">
        <v>381</v>
      </c>
      <c r="I210" s="312"/>
      <c r="J210" s="312"/>
      <c r="K210" s="15"/>
      <c r="L210" s="54"/>
      <c r="M210" s="339"/>
      <c r="N210" s="53"/>
      <c r="O210" s="53"/>
      <c r="P210" s="53"/>
      <c r="Q210" s="53"/>
      <c r="R210" s="53"/>
      <c r="S210" s="53"/>
    </row>
    <row r="211" spans="1:19" s="1" customFormat="1" ht="15" customHeight="1" x14ac:dyDescent="0.2">
      <c r="A211" s="326"/>
      <c r="B211" s="296" t="s">
        <v>66</v>
      </c>
      <c r="C211" s="332"/>
      <c r="D211" s="321"/>
      <c r="E211" s="337"/>
      <c r="F211" s="337"/>
      <c r="G211" s="337"/>
      <c r="H211" s="345"/>
      <c r="I211" s="312"/>
      <c r="J211" s="312"/>
      <c r="K211" s="21" t="s">
        <v>59</v>
      </c>
      <c r="L211" s="54"/>
      <c r="M211" s="339"/>
      <c r="N211" s="53"/>
      <c r="O211" s="53"/>
      <c r="P211" s="53"/>
      <c r="Q211" s="53"/>
      <c r="R211" s="53"/>
      <c r="S211" s="53"/>
    </row>
    <row r="212" spans="1:19" s="1" customFormat="1" ht="15" customHeight="1" x14ac:dyDescent="0.2">
      <c r="A212" s="326"/>
      <c r="B212" s="296"/>
      <c r="C212" s="332"/>
      <c r="D212" s="321"/>
      <c r="E212" s="337"/>
      <c r="F212" s="337"/>
      <c r="G212" s="337"/>
      <c r="H212" s="345"/>
      <c r="I212" s="312"/>
      <c r="J212" s="312"/>
      <c r="K212" s="21" t="s">
        <v>166</v>
      </c>
      <c r="L212" s="54"/>
      <c r="M212" s="339"/>
      <c r="N212" s="53"/>
      <c r="O212" s="53"/>
      <c r="P212" s="53"/>
      <c r="Q212" s="53"/>
      <c r="R212" s="53"/>
      <c r="S212" s="53"/>
    </row>
    <row r="213" spans="1:19" s="1" customFormat="1" ht="12.75" customHeight="1" x14ac:dyDescent="0.2">
      <c r="A213" s="326"/>
      <c r="B213" s="296"/>
      <c r="C213" s="332"/>
      <c r="D213" s="321"/>
      <c r="E213" s="337"/>
      <c r="F213" s="337"/>
      <c r="G213" s="337"/>
      <c r="H213" s="345"/>
      <c r="I213" s="312"/>
      <c r="J213" s="312"/>
      <c r="K213" s="307" t="s">
        <v>10</v>
      </c>
      <c r="L213" s="307"/>
      <c r="M213" s="308"/>
      <c r="N213" s="53"/>
      <c r="O213" s="53"/>
      <c r="P213" s="53"/>
      <c r="Q213" s="53"/>
      <c r="R213" s="53"/>
      <c r="S213" s="53"/>
    </row>
    <row r="214" spans="1:19" s="1" customFormat="1" ht="15" customHeight="1" x14ac:dyDescent="0.2">
      <c r="A214" s="327"/>
      <c r="B214" s="310"/>
      <c r="C214" s="333"/>
      <c r="D214" s="322"/>
      <c r="E214" s="338"/>
      <c r="F214" s="338"/>
      <c r="G214" s="338"/>
      <c r="H214" s="346"/>
      <c r="I214" s="312"/>
      <c r="J214" s="312"/>
      <c r="K214" s="329" t="s">
        <v>67</v>
      </c>
      <c r="L214" s="329"/>
      <c r="M214" s="330"/>
      <c r="N214" s="53"/>
      <c r="O214" s="53"/>
      <c r="P214" s="53"/>
      <c r="Q214" s="53"/>
      <c r="R214" s="53"/>
      <c r="S214" s="53"/>
    </row>
    <row r="215" spans="1:19" s="1" customFormat="1" ht="9" customHeight="1" x14ac:dyDescent="0.2">
      <c r="A215" s="294" t="s">
        <v>251</v>
      </c>
      <c r="B215" s="79"/>
      <c r="C215" s="331" t="s">
        <v>150</v>
      </c>
      <c r="D215" s="320">
        <v>1</v>
      </c>
      <c r="E215" s="320"/>
      <c r="F215" s="320"/>
      <c r="G215" s="320"/>
      <c r="H215" s="286" t="s">
        <v>382</v>
      </c>
      <c r="I215" s="312"/>
      <c r="J215" s="312"/>
      <c r="K215" s="54"/>
      <c r="L215" s="54"/>
      <c r="M215" s="36"/>
      <c r="N215" s="53"/>
      <c r="O215" s="53"/>
      <c r="P215" s="53"/>
      <c r="Q215" s="53"/>
      <c r="R215" s="53"/>
      <c r="S215" s="53"/>
    </row>
    <row r="216" spans="1:19" s="1" customFormat="1" ht="15" customHeight="1" x14ac:dyDescent="0.2">
      <c r="A216" s="326"/>
      <c r="B216" s="296" t="s">
        <v>69</v>
      </c>
      <c r="C216" s="332"/>
      <c r="D216" s="321"/>
      <c r="E216" s="321"/>
      <c r="F216" s="321"/>
      <c r="G216" s="321"/>
      <c r="H216" s="287"/>
      <c r="I216" s="312"/>
      <c r="J216" s="312"/>
      <c r="K216" s="21" t="s">
        <v>68</v>
      </c>
      <c r="L216" s="54"/>
      <c r="M216" s="34"/>
      <c r="N216" s="53"/>
      <c r="O216" s="53"/>
      <c r="P216" s="53"/>
      <c r="Q216" s="53"/>
      <c r="R216" s="53"/>
      <c r="S216" s="53"/>
    </row>
    <row r="217" spans="1:19" s="1" customFormat="1" ht="12.75" customHeight="1" x14ac:dyDescent="0.2">
      <c r="A217" s="326"/>
      <c r="B217" s="296"/>
      <c r="C217" s="332"/>
      <c r="D217" s="321"/>
      <c r="E217" s="321"/>
      <c r="F217" s="321"/>
      <c r="G217" s="321"/>
      <c r="H217" s="287"/>
      <c r="I217" s="312"/>
      <c r="J217" s="312"/>
      <c r="K217" s="307" t="s">
        <v>10</v>
      </c>
      <c r="L217" s="307"/>
      <c r="M217" s="308"/>
      <c r="N217" s="53"/>
      <c r="O217" s="53"/>
      <c r="P217" s="53"/>
      <c r="Q217" s="53"/>
      <c r="R217" s="53"/>
      <c r="S217" s="53"/>
    </row>
    <row r="218" spans="1:19" s="1" customFormat="1" ht="15" customHeight="1" x14ac:dyDescent="0.2">
      <c r="A218" s="327"/>
      <c r="B218" s="310"/>
      <c r="C218" s="333"/>
      <c r="D218" s="322"/>
      <c r="E218" s="322"/>
      <c r="F218" s="322"/>
      <c r="G218" s="322"/>
      <c r="H218" s="288"/>
      <c r="I218" s="312"/>
      <c r="J218" s="312"/>
      <c r="K218" s="329"/>
      <c r="L218" s="329"/>
      <c r="M218" s="330"/>
      <c r="N218" s="53"/>
      <c r="O218" s="53"/>
      <c r="P218" s="53"/>
      <c r="Q218" s="53"/>
      <c r="R218" s="53"/>
      <c r="S218" s="53"/>
    </row>
    <row r="219" spans="1:19" s="1" customFormat="1" ht="9" customHeight="1" x14ac:dyDescent="0.2">
      <c r="A219" s="294" t="s">
        <v>250</v>
      </c>
      <c r="B219" s="77"/>
      <c r="C219" s="331" t="s">
        <v>150</v>
      </c>
      <c r="D219" s="320">
        <v>1</v>
      </c>
      <c r="E219" s="320"/>
      <c r="F219" s="320"/>
      <c r="G219" s="320"/>
      <c r="H219" s="286" t="s">
        <v>383</v>
      </c>
      <c r="I219" s="312"/>
      <c r="J219" s="312"/>
      <c r="K219" s="54"/>
      <c r="L219" s="54"/>
      <c r="M219" s="36"/>
      <c r="N219" s="53"/>
      <c r="O219" s="53"/>
      <c r="P219" s="53"/>
      <c r="Q219" s="53"/>
      <c r="R219" s="53"/>
      <c r="S219" s="53"/>
    </row>
    <row r="220" spans="1:19" s="1" customFormat="1" ht="45" customHeight="1" x14ac:dyDescent="0.2">
      <c r="A220" s="326"/>
      <c r="B220" s="296" t="s">
        <v>70</v>
      </c>
      <c r="C220" s="332"/>
      <c r="D220" s="321"/>
      <c r="E220" s="321"/>
      <c r="F220" s="321"/>
      <c r="G220" s="321"/>
      <c r="H220" s="287"/>
      <c r="I220" s="312"/>
      <c r="J220" s="312"/>
      <c r="K220" s="21" t="s">
        <v>71</v>
      </c>
      <c r="L220" s="21"/>
      <c r="M220" s="34"/>
      <c r="N220" s="53"/>
      <c r="O220" s="53"/>
      <c r="P220" s="53"/>
      <c r="Q220" s="53"/>
      <c r="R220" s="53"/>
      <c r="S220" s="53"/>
    </row>
    <row r="221" spans="1:19" s="1" customFormat="1" ht="12.75" customHeight="1" x14ac:dyDescent="0.2">
      <c r="A221" s="326"/>
      <c r="B221" s="296"/>
      <c r="C221" s="332"/>
      <c r="D221" s="321"/>
      <c r="E221" s="321"/>
      <c r="F221" s="321"/>
      <c r="G221" s="321"/>
      <c r="H221" s="287"/>
      <c r="I221" s="312"/>
      <c r="J221" s="312"/>
      <c r="K221" s="307" t="s">
        <v>10</v>
      </c>
      <c r="L221" s="307"/>
      <c r="M221" s="308"/>
      <c r="N221" s="53"/>
      <c r="O221" s="53"/>
      <c r="P221" s="53"/>
      <c r="Q221" s="53"/>
      <c r="R221" s="53"/>
      <c r="S221" s="53"/>
    </row>
    <row r="222" spans="1:19" s="1" customFormat="1" ht="15" customHeight="1" x14ac:dyDescent="0.2">
      <c r="A222" s="327"/>
      <c r="B222" s="296"/>
      <c r="C222" s="333"/>
      <c r="D222" s="322"/>
      <c r="E222" s="322"/>
      <c r="F222" s="322"/>
      <c r="G222" s="322"/>
      <c r="H222" s="288"/>
      <c r="I222" s="312"/>
      <c r="J222" s="312"/>
      <c r="K222" s="334"/>
      <c r="L222" s="329"/>
      <c r="M222" s="330"/>
      <c r="N222" s="53"/>
      <c r="O222" s="53"/>
      <c r="P222" s="53"/>
      <c r="Q222" s="53"/>
      <c r="R222" s="53"/>
      <c r="S222" s="53"/>
    </row>
    <row r="223" spans="1:19" ht="27.75" customHeight="1" x14ac:dyDescent="0.2">
      <c r="A223" s="81" t="s">
        <v>252</v>
      </c>
      <c r="B223" s="379" t="s">
        <v>253</v>
      </c>
      <c r="C223" s="380"/>
      <c r="D223" s="380"/>
      <c r="E223" s="380"/>
      <c r="F223" s="380"/>
      <c r="G223" s="380"/>
      <c r="H223" s="380"/>
      <c r="I223" s="380"/>
      <c r="J223" s="380"/>
      <c r="K223" s="380"/>
      <c r="L223" s="380"/>
      <c r="M223" s="381"/>
    </row>
    <row r="224" spans="1:19" ht="99.95" customHeight="1" x14ac:dyDescent="0.2">
      <c r="A224" s="293" t="s">
        <v>254</v>
      </c>
      <c r="B224" s="295" t="s">
        <v>255</v>
      </c>
      <c r="C224" s="323" t="s">
        <v>150</v>
      </c>
      <c r="D224" s="320">
        <v>2</v>
      </c>
      <c r="E224" s="320"/>
      <c r="F224" s="320"/>
      <c r="G224" s="320"/>
      <c r="H224" s="286" t="s">
        <v>384</v>
      </c>
      <c r="I224" s="312"/>
      <c r="J224" s="290"/>
      <c r="K224" s="21" t="s">
        <v>77</v>
      </c>
      <c r="L224" s="54"/>
      <c r="M224" s="34"/>
    </row>
    <row r="225" spans="1:13" ht="12.75" customHeight="1" x14ac:dyDescent="0.2">
      <c r="A225" s="293"/>
      <c r="B225" s="296"/>
      <c r="C225" s="324"/>
      <c r="D225" s="321"/>
      <c r="E225" s="321"/>
      <c r="F225" s="321"/>
      <c r="G225" s="321"/>
      <c r="H225" s="287"/>
      <c r="I225" s="312"/>
      <c r="J225" s="290"/>
      <c r="K225" s="307" t="s">
        <v>10</v>
      </c>
      <c r="L225" s="307"/>
      <c r="M225" s="308"/>
    </row>
    <row r="226" spans="1:13" ht="15" x14ac:dyDescent="0.2">
      <c r="A226" s="293"/>
      <c r="B226" s="310"/>
      <c r="C226" s="325"/>
      <c r="D226" s="322"/>
      <c r="E226" s="322"/>
      <c r="F226" s="322"/>
      <c r="G226" s="322"/>
      <c r="H226" s="288"/>
      <c r="I226" s="312"/>
      <c r="J226" s="290"/>
      <c r="K226" s="313"/>
      <c r="L226" s="313"/>
      <c r="M226" s="314"/>
    </row>
    <row r="227" spans="1:13" x14ac:dyDescent="0.2">
      <c r="A227" s="294" t="s">
        <v>256</v>
      </c>
      <c r="B227" s="77"/>
      <c r="C227" s="323" t="s">
        <v>150</v>
      </c>
      <c r="D227" s="320">
        <v>1</v>
      </c>
      <c r="E227" s="320"/>
      <c r="F227" s="320"/>
      <c r="G227" s="320"/>
      <c r="H227" s="286" t="s">
        <v>385</v>
      </c>
      <c r="I227" s="284"/>
      <c r="J227" s="284"/>
      <c r="K227" s="328" t="s">
        <v>259</v>
      </c>
      <c r="L227" s="313"/>
      <c r="M227" s="120"/>
    </row>
    <row r="228" spans="1:13" ht="15" customHeight="1" x14ac:dyDescent="0.2">
      <c r="A228" s="326"/>
      <c r="B228" s="296" t="s">
        <v>73</v>
      </c>
      <c r="C228" s="324"/>
      <c r="D228" s="321"/>
      <c r="E228" s="321"/>
      <c r="F228" s="321"/>
      <c r="G228" s="321"/>
      <c r="H228" s="287"/>
      <c r="I228" s="284"/>
      <c r="J228" s="284"/>
      <c r="K228" s="328"/>
      <c r="L228" s="313"/>
      <c r="M228" s="315"/>
    </row>
    <row r="229" spans="1:13" x14ac:dyDescent="0.2">
      <c r="A229" s="326"/>
      <c r="B229" s="296"/>
      <c r="C229" s="324"/>
      <c r="D229" s="321"/>
      <c r="E229" s="321"/>
      <c r="F229" s="321"/>
      <c r="G229" s="321"/>
      <c r="H229" s="287"/>
      <c r="I229" s="284"/>
      <c r="J229" s="284"/>
      <c r="K229" s="74" t="s">
        <v>74</v>
      </c>
      <c r="L229" s="21"/>
      <c r="M229" s="315"/>
    </row>
    <row r="230" spans="1:13" ht="15" customHeight="1" x14ac:dyDescent="0.2">
      <c r="A230" s="326"/>
      <c r="B230" s="296"/>
      <c r="C230" s="324"/>
      <c r="D230" s="321"/>
      <c r="E230" s="321"/>
      <c r="F230" s="321"/>
      <c r="G230" s="321"/>
      <c r="H230" s="287"/>
      <c r="I230" s="284"/>
      <c r="J230" s="284"/>
      <c r="K230" s="21" t="s">
        <v>159</v>
      </c>
      <c r="L230" s="21"/>
      <c r="M230" s="315"/>
    </row>
    <row r="231" spans="1:13" ht="12.75" customHeight="1" x14ac:dyDescent="0.2">
      <c r="A231" s="326"/>
      <c r="B231" s="296"/>
      <c r="C231" s="324"/>
      <c r="D231" s="321"/>
      <c r="E231" s="321"/>
      <c r="F231" s="321"/>
      <c r="G231" s="321"/>
      <c r="H231" s="287"/>
      <c r="I231" s="284"/>
      <c r="J231" s="284"/>
      <c r="K231" s="307" t="s">
        <v>10</v>
      </c>
      <c r="L231" s="307"/>
      <c r="M231" s="308"/>
    </row>
    <row r="232" spans="1:13" ht="18" customHeight="1" x14ac:dyDescent="0.2">
      <c r="A232" s="327"/>
      <c r="B232" s="310"/>
      <c r="C232" s="325"/>
      <c r="D232" s="322"/>
      <c r="E232" s="322"/>
      <c r="F232" s="322"/>
      <c r="G232" s="322"/>
      <c r="H232" s="288"/>
      <c r="I232" s="284"/>
      <c r="J232" s="284"/>
      <c r="K232" s="291"/>
      <c r="L232" s="291"/>
      <c r="M232" s="292"/>
    </row>
    <row r="233" spans="1:13" ht="45" x14ac:dyDescent="0.2">
      <c r="A233" s="293" t="s">
        <v>257</v>
      </c>
      <c r="B233" s="295" t="s">
        <v>258</v>
      </c>
      <c r="C233" s="323" t="s">
        <v>150</v>
      </c>
      <c r="D233" s="320">
        <v>1</v>
      </c>
      <c r="E233" s="320"/>
      <c r="F233" s="320"/>
      <c r="G233" s="320"/>
      <c r="H233" s="286" t="s">
        <v>386</v>
      </c>
      <c r="I233" s="312"/>
      <c r="J233" s="289"/>
      <c r="K233" s="21" t="s">
        <v>260</v>
      </c>
      <c r="L233" s="54"/>
      <c r="M233" s="292"/>
    </row>
    <row r="234" spans="1:13" ht="30" x14ac:dyDescent="0.2">
      <c r="A234" s="293"/>
      <c r="B234" s="296"/>
      <c r="C234" s="324"/>
      <c r="D234" s="321"/>
      <c r="E234" s="321"/>
      <c r="F234" s="321"/>
      <c r="G234" s="321"/>
      <c r="H234" s="287"/>
      <c r="I234" s="312"/>
      <c r="J234" s="289"/>
      <c r="K234" s="21" t="s">
        <v>261</v>
      </c>
      <c r="L234" s="54"/>
      <c r="M234" s="292"/>
    </row>
    <row r="235" spans="1:13" ht="12.75" customHeight="1" x14ac:dyDescent="0.2">
      <c r="A235" s="293"/>
      <c r="B235" s="296"/>
      <c r="C235" s="324"/>
      <c r="D235" s="321"/>
      <c r="E235" s="321"/>
      <c r="F235" s="321"/>
      <c r="G235" s="321"/>
      <c r="H235" s="287"/>
      <c r="I235" s="312"/>
      <c r="J235" s="289"/>
      <c r="K235" s="307" t="s">
        <v>10</v>
      </c>
      <c r="L235" s="307"/>
      <c r="M235" s="308"/>
    </row>
    <row r="236" spans="1:13" ht="15" x14ac:dyDescent="0.2">
      <c r="A236" s="293"/>
      <c r="B236" s="310"/>
      <c r="C236" s="325"/>
      <c r="D236" s="322"/>
      <c r="E236" s="322"/>
      <c r="F236" s="322"/>
      <c r="G236" s="322"/>
      <c r="H236" s="288"/>
      <c r="I236" s="312"/>
      <c r="J236" s="289"/>
      <c r="K236" s="291"/>
      <c r="L236" s="291"/>
      <c r="M236" s="292"/>
    </row>
    <row r="237" spans="1:13" ht="48" customHeight="1" x14ac:dyDescent="0.25">
      <c r="A237" s="293" t="s">
        <v>262</v>
      </c>
      <c r="B237" s="296" t="s">
        <v>264</v>
      </c>
      <c r="C237" s="323" t="s">
        <v>150</v>
      </c>
      <c r="D237" s="320">
        <v>1</v>
      </c>
      <c r="E237" s="320"/>
      <c r="F237" s="320"/>
      <c r="G237" s="320"/>
      <c r="H237" s="286" t="s">
        <v>387</v>
      </c>
      <c r="I237" s="289"/>
      <c r="J237" s="290"/>
      <c r="K237" s="63" t="s">
        <v>266</v>
      </c>
      <c r="L237" s="21"/>
      <c r="M237" s="315"/>
    </row>
    <row r="238" spans="1:13" ht="45.75" customHeight="1" x14ac:dyDescent="0.2">
      <c r="A238" s="293"/>
      <c r="B238" s="296"/>
      <c r="C238" s="324"/>
      <c r="D238" s="321"/>
      <c r="E238" s="321"/>
      <c r="F238" s="321"/>
      <c r="G238" s="321"/>
      <c r="H238" s="287"/>
      <c r="I238" s="289"/>
      <c r="J238" s="290"/>
      <c r="K238" s="74" t="s">
        <v>74</v>
      </c>
      <c r="L238" s="21"/>
      <c r="M238" s="315"/>
    </row>
    <row r="239" spans="1:13" ht="12.75" customHeight="1" x14ac:dyDescent="0.2">
      <c r="A239" s="293"/>
      <c r="B239" s="296"/>
      <c r="C239" s="324"/>
      <c r="D239" s="321"/>
      <c r="E239" s="321"/>
      <c r="F239" s="321"/>
      <c r="G239" s="321"/>
      <c r="H239" s="287"/>
      <c r="I239" s="289"/>
      <c r="J239" s="290"/>
      <c r="K239" s="307" t="s">
        <v>10</v>
      </c>
      <c r="L239" s="307"/>
      <c r="M239" s="308"/>
    </row>
    <row r="240" spans="1:13" ht="18" customHeight="1" x14ac:dyDescent="0.2">
      <c r="A240" s="293"/>
      <c r="B240" s="310"/>
      <c r="C240" s="325"/>
      <c r="D240" s="322"/>
      <c r="E240" s="322"/>
      <c r="F240" s="322"/>
      <c r="G240" s="322"/>
      <c r="H240" s="288"/>
      <c r="I240" s="289"/>
      <c r="J240" s="290"/>
      <c r="K240" s="291"/>
      <c r="L240" s="291"/>
      <c r="M240" s="292"/>
    </row>
    <row r="241" spans="1:13" ht="45" x14ac:dyDescent="0.2">
      <c r="A241" s="293" t="s">
        <v>263</v>
      </c>
      <c r="B241" s="295" t="s">
        <v>265</v>
      </c>
      <c r="C241" s="323" t="s">
        <v>194</v>
      </c>
      <c r="D241" s="320">
        <v>1</v>
      </c>
      <c r="E241" s="320"/>
      <c r="F241" s="320"/>
      <c r="G241" s="320"/>
      <c r="H241" s="286" t="s">
        <v>388</v>
      </c>
      <c r="I241" s="312"/>
      <c r="J241" s="289"/>
      <c r="K241" s="21" t="s">
        <v>78</v>
      </c>
      <c r="L241" s="54"/>
      <c r="M241" s="292"/>
    </row>
    <row r="242" spans="1:13" ht="45" x14ac:dyDescent="0.2">
      <c r="A242" s="293"/>
      <c r="B242" s="296"/>
      <c r="C242" s="324"/>
      <c r="D242" s="321"/>
      <c r="E242" s="321"/>
      <c r="F242" s="321"/>
      <c r="G242" s="321"/>
      <c r="H242" s="287"/>
      <c r="I242" s="312"/>
      <c r="J242" s="289"/>
      <c r="K242" s="21" t="s">
        <v>79</v>
      </c>
      <c r="L242" s="54"/>
      <c r="M242" s="292"/>
    </row>
    <row r="243" spans="1:13" ht="12.75" customHeight="1" x14ac:dyDescent="0.2">
      <c r="A243" s="293"/>
      <c r="B243" s="296"/>
      <c r="C243" s="324"/>
      <c r="D243" s="321"/>
      <c r="E243" s="321"/>
      <c r="F243" s="321"/>
      <c r="G243" s="321"/>
      <c r="H243" s="287"/>
      <c r="I243" s="312"/>
      <c r="J243" s="289"/>
      <c r="K243" s="307" t="s">
        <v>10</v>
      </c>
      <c r="L243" s="307"/>
      <c r="M243" s="308"/>
    </row>
    <row r="244" spans="1:13" ht="15" x14ac:dyDescent="0.2">
      <c r="A244" s="293"/>
      <c r="B244" s="310"/>
      <c r="C244" s="325"/>
      <c r="D244" s="322"/>
      <c r="E244" s="322"/>
      <c r="F244" s="322"/>
      <c r="G244" s="322"/>
      <c r="H244" s="288"/>
      <c r="I244" s="312"/>
      <c r="J244" s="289"/>
      <c r="K244" s="291"/>
      <c r="L244" s="291"/>
      <c r="M244" s="292"/>
    </row>
    <row r="245" spans="1:13" ht="27.75" customHeight="1" x14ac:dyDescent="0.2">
      <c r="A245" s="81" t="s">
        <v>75</v>
      </c>
      <c r="B245" s="379" t="s">
        <v>295</v>
      </c>
      <c r="C245" s="380"/>
      <c r="D245" s="380"/>
      <c r="E245" s="380"/>
      <c r="F245" s="380"/>
      <c r="G245" s="380"/>
      <c r="H245" s="380"/>
      <c r="I245" s="380"/>
      <c r="J245" s="380"/>
      <c r="K245" s="380"/>
      <c r="L245" s="380"/>
      <c r="M245" s="381"/>
    </row>
    <row r="246" spans="1:13" ht="25.5" customHeight="1" x14ac:dyDescent="0.2">
      <c r="A246" s="293" t="s">
        <v>292</v>
      </c>
      <c r="B246" s="295" t="s">
        <v>293</v>
      </c>
      <c r="C246" s="323" t="s">
        <v>205</v>
      </c>
      <c r="D246" s="320">
        <v>1</v>
      </c>
      <c r="E246" s="320"/>
      <c r="F246" s="320"/>
      <c r="G246" s="320"/>
      <c r="H246" s="286" t="s">
        <v>389</v>
      </c>
      <c r="I246" s="289"/>
      <c r="J246" s="290"/>
      <c r="K246" s="21" t="s">
        <v>294</v>
      </c>
      <c r="L246" s="21"/>
      <c r="M246" s="34"/>
    </row>
    <row r="247" spans="1:13" ht="12.75" customHeight="1" x14ac:dyDescent="0.2">
      <c r="A247" s="293"/>
      <c r="B247" s="296"/>
      <c r="C247" s="324"/>
      <c r="D247" s="321"/>
      <c r="E247" s="321"/>
      <c r="F247" s="321"/>
      <c r="G247" s="321"/>
      <c r="H247" s="287"/>
      <c r="I247" s="289"/>
      <c r="J247" s="290"/>
      <c r="K247" s="307" t="s">
        <v>10</v>
      </c>
      <c r="L247" s="307"/>
      <c r="M247" s="308"/>
    </row>
    <row r="248" spans="1:13" ht="36.75" customHeight="1" x14ac:dyDescent="0.2">
      <c r="A248" s="293"/>
      <c r="B248" s="296"/>
      <c r="C248" s="325"/>
      <c r="D248" s="322"/>
      <c r="E248" s="322"/>
      <c r="F248" s="322"/>
      <c r="G248" s="322"/>
      <c r="H248" s="288"/>
      <c r="I248" s="289"/>
      <c r="J248" s="290"/>
      <c r="K248" s="291"/>
      <c r="L248" s="291"/>
      <c r="M248" s="292"/>
    </row>
    <row r="249" spans="1:13" ht="169.5" customHeight="1" x14ac:dyDescent="0.2">
      <c r="A249" s="293" t="s">
        <v>289</v>
      </c>
      <c r="B249" s="295" t="s">
        <v>290</v>
      </c>
      <c r="C249" s="323" t="s">
        <v>205</v>
      </c>
      <c r="D249" s="320">
        <v>2</v>
      </c>
      <c r="E249" s="320"/>
      <c r="F249" s="320"/>
      <c r="G249" s="320"/>
      <c r="H249" s="286" t="s">
        <v>390</v>
      </c>
      <c r="I249" s="289"/>
      <c r="J249" s="290"/>
      <c r="K249" s="21" t="s">
        <v>291</v>
      </c>
      <c r="L249" s="21"/>
      <c r="M249" s="34"/>
    </row>
    <row r="250" spans="1:13" ht="12.75" customHeight="1" x14ac:dyDescent="0.2">
      <c r="A250" s="293"/>
      <c r="B250" s="296"/>
      <c r="C250" s="324"/>
      <c r="D250" s="321"/>
      <c r="E250" s="321"/>
      <c r="F250" s="321"/>
      <c r="G250" s="321"/>
      <c r="H250" s="287"/>
      <c r="I250" s="289"/>
      <c r="J250" s="290"/>
      <c r="K250" s="307" t="s">
        <v>10</v>
      </c>
      <c r="L250" s="307"/>
      <c r="M250" s="308"/>
    </row>
    <row r="251" spans="1:13" ht="15" x14ac:dyDescent="0.2">
      <c r="A251" s="293"/>
      <c r="B251" s="310"/>
      <c r="C251" s="325"/>
      <c r="D251" s="322"/>
      <c r="E251" s="322"/>
      <c r="F251" s="322"/>
      <c r="G251" s="322"/>
      <c r="H251" s="288"/>
      <c r="I251" s="289"/>
      <c r="J251" s="290"/>
      <c r="K251" s="291"/>
      <c r="L251" s="291"/>
      <c r="M251" s="292"/>
    </row>
    <row r="252" spans="1:13" ht="27.75" customHeight="1" x14ac:dyDescent="0.2">
      <c r="A252" s="81" t="s">
        <v>76</v>
      </c>
      <c r="B252" s="379" t="s">
        <v>281</v>
      </c>
      <c r="C252" s="380"/>
      <c r="D252" s="380"/>
      <c r="E252" s="380"/>
      <c r="F252" s="380"/>
      <c r="G252" s="380"/>
      <c r="H252" s="380"/>
      <c r="I252" s="380"/>
      <c r="J252" s="380"/>
      <c r="K252" s="380"/>
      <c r="L252" s="380"/>
      <c r="M252" s="381"/>
    </row>
    <row r="253" spans="1:13" ht="165" x14ac:dyDescent="0.2">
      <c r="A253" s="293" t="s">
        <v>282</v>
      </c>
      <c r="B253" s="317" t="s">
        <v>283</v>
      </c>
      <c r="C253" s="323" t="s">
        <v>204</v>
      </c>
      <c r="D253" s="320">
        <v>1</v>
      </c>
      <c r="E253" s="320"/>
      <c r="F253" s="320"/>
      <c r="G253" s="320"/>
      <c r="H253" s="286" t="s">
        <v>391</v>
      </c>
      <c r="I253" s="312"/>
      <c r="J253" s="289"/>
      <c r="K253" s="21" t="s">
        <v>284</v>
      </c>
      <c r="L253" s="54"/>
      <c r="M253" s="292"/>
    </row>
    <row r="254" spans="1:13" ht="75" x14ac:dyDescent="0.2">
      <c r="A254" s="293"/>
      <c r="B254" s="415"/>
      <c r="C254" s="324"/>
      <c r="D254" s="321"/>
      <c r="E254" s="321"/>
      <c r="F254" s="321"/>
      <c r="G254" s="321"/>
      <c r="H254" s="287"/>
      <c r="I254" s="312"/>
      <c r="J254" s="289"/>
      <c r="K254" s="21" t="s">
        <v>285</v>
      </c>
      <c r="L254" s="54"/>
      <c r="M254" s="303"/>
    </row>
    <row r="255" spans="1:13" ht="15" customHeight="1" x14ac:dyDescent="0.2">
      <c r="A255" s="293"/>
      <c r="B255" s="415"/>
      <c r="C255" s="324"/>
      <c r="D255" s="321"/>
      <c r="E255" s="321"/>
      <c r="F255" s="321"/>
      <c r="G255" s="321"/>
      <c r="H255" s="287"/>
      <c r="I255" s="312"/>
      <c r="J255" s="289"/>
      <c r="K255" s="307" t="s">
        <v>10</v>
      </c>
      <c r="L255" s="307"/>
      <c r="M255" s="308"/>
    </row>
    <row r="256" spans="1:13" ht="15" customHeight="1" x14ac:dyDescent="0.2">
      <c r="A256" s="293"/>
      <c r="B256" s="416"/>
      <c r="C256" s="325"/>
      <c r="D256" s="322"/>
      <c r="E256" s="322"/>
      <c r="F256" s="322"/>
      <c r="G256" s="322"/>
      <c r="H256" s="288"/>
      <c r="I256" s="312"/>
      <c r="J256" s="289"/>
      <c r="K256" s="291"/>
      <c r="L256" s="291"/>
      <c r="M256" s="292"/>
    </row>
    <row r="257" spans="1:13" ht="25.5" customHeight="1" x14ac:dyDescent="0.2">
      <c r="A257" s="293" t="s">
        <v>286</v>
      </c>
      <c r="B257" s="295" t="s">
        <v>287</v>
      </c>
      <c r="C257" s="297" t="s">
        <v>288</v>
      </c>
      <c r="D257" s="320">
        <v>2</v>
      </c>
      <c r="E257" s="320"/>
      <c r="F257" s="320"/>
      <c r="G257" s="320"/>
      <c r="H257" s="286" t="s">
        <v>392</v>
      </c>
      <c r="I257" s="312"/>
      <c r="J257" s="290"/>
      <c r="K257" s="21" t="s">
        <v>131</v>
      </c>
      <c r="L257" s="54"/>
      <c r="M257" s="34"/>
    </row>
    <row r="258" spans="1:13" ht="12.75" customHeight="1" x14ac:dyDescent="0.2">
      <c r="A258" s="293"/>
      <c r="B258" s="296"/>
      <c r="C258" s="298"/>
      <c r="D258" s="321"/>
      <c r="E258" s="321"/>
      <c r="F258" s="321"/>
      <c r="G258" s="321"/>
      <c r="H258" s="287"/>
      <c r="I258" s="312"/>
      <c r="J258" s="290"/>
      <c r="K258" s="307" t="s">
        <v>10</v>
      </c>
      <c r="L258" s="307"/>
      <c r="M258" s="308"/>
    </row>
    <row r="259" spans="1:13" ht="30" customHeight="1" x14ac:dyDescent="0.2">
      <c r="A259" s="293"/>
      <c r="B259" s="310"/>
      <c r="C259" s="299"/>
      <c r="D259" s="322"/>
      <c r="E259" s="322"/>
      <c r="F259" s="322"/>
      <c r="G259" s="322"/>
      <c r="H259" s="288"/>
      <c r="I259" s="312"/>
      <c r="J259" s="290"/>
      <c r="K259" s="291"/>
      <c r="L259" s="291"/>
      <c r="M259" s="292"/>
    </row>
    <row r="260" spans="1:13" ht="27.75" customHeight="1" x14ac:dyDescent="0.2">
      <c r="A260" s="81" t="s">
        <v>272</v>
      </c>
      <c r="B260" s="379" t="s">
        <v>273</v>
      </c>
      <c r="C260" s="380"/>
      <c r="D260" s="380"/>
      <c r="E260" s="380"/>
      <c r="F260" s="380"/>
      <c r="G260" s="380"/>
      <c r="H260" s="380"/>
      <c r="I260" s="380"/>
      <c r="J260" s="380"/>
      <c r="K260" s="380"/>
      <c r="L260" s="380"/>
      <c r="M260" s="381"/>
    </row>
    <row r="261" spans="1:13" ht="60" x14ac:dyDescent="0.2">
      <c r="A261" s="293" t="s">
        <v>274</v>
      </c>
      <c r="B261" s="295" t="s">
        <v>275</v>
      </c>
      <c r="C261" s="323" t="s">
        <v>204</v>
      </c>
      <c r="D261" s="320">
        <v>1</v>
      </c>
      <c r="E261" s="320"/>
      <c r="F261" s="320"/>
      <c r="G261" s="320"/>
      <c r="H261" s="286" t="s">
        <v>393</v>
      </c>
      <c r="I261" s="312"/>
      <c r="J261" s="289"/>
      <c r="K261" s="21" t="s">
        <v>276</v>
      </c>
      <c r="L261" s="54"/>
      <c r="M261" s="306"/>
    </row>
    <row r="262" spans="1:13" ht="165" x14ac:dyDescent="0.2">
      <c r="A262" s="293"/>
      <c r="B262" s="296"/>
      <c r="C262" s="324"/>
      <c r="D262" s="321"/>
      <c r="E262" s="321"/>
      <c r="F262" s="321"/>
      <c r="G262" s="321"/>
      <c r="H262" s="287"/>
      <c r="I262" s="312"/>
      <c r="J262" s="289"/>
      <c r="K262" s="21" t="s">
        <v>337</v>
      </c>
      <c r="L262" s="54"/>
      <c r="M262" s="306"/>
    </row>
    <row r="263" spans="1:13" ht="60" x14ac:dyDescent="0.2">
      <c r="A263" s="293"/>
      <c r="B263" s="296"/>
      <c r="C263" s="324"/>
      <c r="D263" s="321"/>
      <c r="E263" s="321"/>
      <c r="F263" s="321"/>
      <c r="G263" s="321"/>
      <c r="H263" s="287"/>
      <c r="I263" s="312"/>
      <c r="J263" s="289"/>
      <c r="K263" s="21" t="s">
        <v>277</v>
      </c>
      <c r="L263" s="54"/>
      <c r="M263" s="306"/>
    </row>
    <row r="264" spans="1:13" ht="31.5" x14ac:dyDescent="0.25">
      <c r="A264" s="293"/>
      <c r="B264" s="296"/>
      <c r="C264" s="324"/>
      <c r="D264" s="321"/>
      <c r="E264" s="321"/>
      <c r="F264" s="321"/>
      <c r="G264" s="321"/>
      <c r="H264" s="287"/>
      <c r="I264" s="312"/>
      <c r="J264" s="289"/>
      <c r="K264" s="63" t="s">
        <v>394</v>
      </c>
      <c r="L264" s="54"/>
      <c r="M264" s="306"/>
    </row>
    <row r="265" spans="1:13" ht="15" x14ac:dyDescent="0.2">
      <c r="A265" s="293"/>
      <c r="B265" s="296"/>
      <c r="C265" s="324"/>
      <c r="D265" s="321"/>
      <c r="E265" s="321"/>
      <c r="F265" s="321"/>
      <c r="G265" s="321"/>
      <c r="H265" s="287"/>
      <c r="I265" s="312"/>
      <c r="J265" s="289"/>
      <c r="K265" s="307" t="s">
        <v>10</v>
      </c>
      <c r="L265" s="307"/>
      <c r="M265" s="308"/>
    </row>
    <row r="266" spans="1:13" ht="15" x14ac:dyDescent="0.2">
      <c r="A266" s="293"/>
      <c r="B266" s="310"/>
      <c r="C266" s="325"/>
      <c r="D266" s="322"/>
      <c r="E266" s="322"/>
      <c r="F266" s="322"/>
      <c r="G266" s="322"/>
      <c r="H266" s="288"/>
      <c r="I266" s="312"/>
      <c r="J266" s="289"/>
      <c r="K266" s="291"/>
      <c r="L266" s="291"/>
      <c r="M266" s="292"/>
    </row>
    <row r="267" spans="1:13" ht="30" x14ac:dyDescent="0.2">
      <c r="A267" s="293" t="s">
        <v>278</v>
      </c>
      <c r="B267" s="295" t="s">
        <v>279</v>
      </c>
      <c r="C267" s="323" t="s">
        <v>204</v>
      </c>
      <c r="D267" s="320">
        <v>2</v>
      </c>
      <c r="E267" s="320"/>
      <c r="F267" s="320"/>
      <c r="G267" s="320"/>
      <c r="H267" s="286" t="s">
        <v>395</v>
      </c>
      <c r="I267" s="289"/>
      <c r="J267" s="289"/>
      <c r="K267" s="21" t="s">
        <v>280</v>
      </c>
      <c r="L267" s="21"/>
      <c r="M267" s="37"/>
    </row>
    <row r="268" spans="1:13" ht="15" x14ac:dyDescent="0.2">
      <c r="A268" s="293"/>
      <c r="B268" s="296"/>
      <c r="C268" s="324"/>
      <c r="D268" s="321"/>
      <c r="E268" s="321"/>
      <c r="F268" s="321"/>
      <c r="G268" s="321"/>
      <c r="H268" s="287"/>
      <c r="I268" s="289"/>
      <c r="J268" s="289"/>
      <c r="K268" s="21" t="s">
        <v>338</v>
      </c>
      <c r="L268" s="21"/>
      <c r="M268" s="37"/>
    </row>
    <row r="269" spans="1:13" ht="12.75" customHeight="1" x14ac:dyDescent="0.2">
      <c r="A269" s="293"/>
      <c r="B269" s="296"/>
      <c r="C269" s="324"/>
      <c r="D269" s="321"/>
      <c r="E269" s="321"/>
      <c r="F269" s="321"/>
      <c r="G269" s="321"/>
      <c r="H269" s="287"/>
      <c r="I269" s="289"/>
      <c r="J269" s="289"/>
      <c r="K269" s="307" t="s">
        <v>10</v>
      </c>
      <c r="L269" s="307"/>
      <c r="M269" s="308"/>
    </row>
    <row r="270" spans="1:13" ht="15" x14ac:dyDescent="0.2">
      <c r="A270" s="293"/>
      <c r="B270" s="310"/>
      <c r="C270" s="325"/>
      <c r="D270" s="322"/>
      <c r="E270" s="322"/>
      <c r="F270" s="322"/>
      <c r="G270" s="322"/>
      <c r="H270" s="288"/>
      <c r="I270" s="289"/>
      <c r="J270" s="289"/>
      <c r="K270" s="291"/>
      <c r="L270" s="318"/>
      <c r="M270" s="319"/>
    </row>
    <row r="271" spans="1:13" ht="75" x14ac:dyDescent="0.2">
      <c r="A271" s="293" t="s">
        <v>81</v>
      </c>
      <c r="B271" s="295" t="s">
        <v>80</v>
      </c>
      <c r="C271" s="323" t="s">
        <v>205</v>
      </c>
      <c r="D271" s="320">
        <v>1</v>
      </c>
      <c r="E271" s="320"/>
      <c r="F271" s="320"/>
      <c r="G271" s="320"/>
      <c r="H271" s="286" t="s">
        <v>396</v>
      </c>
      <c r="I271" s="312"/>
      <c r="J271" s="290"/>
      <c r="K271" s="21" t="s">
        <v>269</v>
      </c>
      <c r="L271" s="54"/>
      <c r="M271" s="315"/>
    </row>
    <row r="272" spans="1:13" ht="60" customHeight="1" x14ac:dyDescent="0.2">
      <c r="A272" s="293"/>
      <c r="B272" s="296"/>
      <c r="C272" s="324"/>
      <c r="D272" s="321"/>
      <c r="E272" s="321"/>
      <c r="F272" s="321"/>
      <c r="G272" s="321"/>
      <c r="H272" s="287"/>
      <c r="I272" s="312"/>
      <c r="J272" s="290"/>
      <c r="K272" s="21" t="s">
        <v>270</v>
      </c>
      <c r="L272" s="21"/>
      <c r="M272" s="315"/>
    </row>
    <row r="273" spans="1:13" ht="60" x14ac:dyDescent="0.2">
      <c r="A273" s="293"/>
      <c r="B273" s="296"/>
      <c r="C273" s="324"/>
      <c r="D273" s="321"/>
      <c r="E273" s="321"/>
      <c r="F273" s="321"/>
      <c r="G273" s="321"/>
      <c r="H273" s="287"/>
      <c r="I273" s="312"/>
      <c r="J273" s="290"/>
      <c r="K273" s="21" t="s">
        <v>271</v>
      </c>
      <c r="L273" s="21"/>
      <c r="M273" s="315"/>
    </row>
    <row r="274" spans="1:13" ht="12.75" customHeight="1" x14ac:dyDescent="0.2">
      <c r="A274" s="293"/>
      <c r="B274" s="296"/>
      <c r="C274" s="324"/>
      <c r="D274" s="321"/>
      <c r="E274" s="321"/>
      <c r="F274" s="321"/>
      <c r="G274" s="321"/>
      <c r="H274" s="287"/>
      <c r="I274" s="312"/>
      <c r="J274" s="290"/>
      <c r="K274" s="307" t="s">
        <v>10</v>
      </c>
      <c r="L274" s="307"/>
      <c r="M274" s="308"/>
    </row>
    <row r="275" spans="1:13" ht="15" x14ac:dyDescent="0.2">
      <c r="A275" s="293"/>
      <c r="B275" s="310"/>
      <c r="C275" s="325"/>
      <c r="D275" s="322"/>
      <c r="E275" s="322"/>
      <c r="F275" s="322"/>
      <c r="G275" s="322"/>
      <c r="H275" s="288"/>
      <c r="I275" s="312"/>
      <c r="J275" s="290"/>
      <c r="K275" s="291"/>
      <c r="L275" s="291"/>
      <c r="M275" s="292"/>
    </row>
    <row r="276" spans="1:13" ht="60" x14ac:dyDescent="0.2">
      <c r="A276" s="293" t="s">
        <v>83</v>
      </c>
      <c r="B276" s="295" t="s">
        <v>82</v>
      </c>
      <c r="C276" s="323" t="s">
        <v>150</v>
      </c>
      <c r="D276" s="320">
        <v>3</v>
      </c>
      <c r="E276" s="320"/>
      <c r="F276" s="320"/>
      <c r="G276" s="320"/>
      <c r="H276" s="286" t="s">
        <v>397</v>
      </c>
      <c r="I276" s="312"/>
      <c r="J276" s="290"/>
      <c r="K276" s="21" t="s">
        <v>267</v>
      </c>
      <c r="L276" s="54"/>
      <c r="M276" s="315"/>
    </row>
    <row r="277" spans="1:13" ht="60" customHeight="1" x14ac:dyDescent="0.2">
      <c r="A277" s="293"/>
      <c r="B277" s="296"/>
      <c r="C277" s="324"/>
      <c r="D277" s="321"/>
      <c r="E277" s="321"/>
      <c r="F277" s="321"/>
      <c r="G277" s="321"/>
      <c r="H277" s="287"/>
      <c r="I277" s="312"/>
      <c r="J277" s="290"/>
      <c r="K277" s="21" t="s">
        <v>268</v>
      </c>
      <c r="L277" s="21"/>
      <c r="M277" s="315"/>
    </row>
    <row r="278" spans="1:13" ht="12.75" customHeight="1" x14ac:dyDescent="0.2">
      <c r="A278" s="293"/>
      <c r="B278" s="296"/>
      <c r="C278" s="324"/>
      <c r="D278" s="321"/>
      <c r="E278" s="321"/>
      <c r="F278" s="321"/>
      <c r="G278" s="321"/>
      <c r="H278" s="287"/>
      <c r="I278" s="312"/>
      <c r="J278" s="290"/>
      <c r="K278" s="307" t="s">
        <v>10</v>
      </c>
      <c r="L278" s="307"/>
      <c r="M278" s="308"/>
    </row>
    <row r="279" spans="1:13" ht="15" x14ac:dyDescent="0.2">
      <c r="A279" s="293"/>
      <c r="B279" s="310"/>
      <c r="C279" s="325"/>
      <c r="D279" s="322"/>
      <c r="E279" s="322"/>
      <c r="F279" s="322"/>
      <c r="G279" s="322"/>
      <c r="H279" s="288"/>
      <c r="I279" s="312"/>
      <c r="J279" s="290"/>
      <c r="K279" s="291"/>
      <c r="L279" s="291"/>
      <c r="M279" s="292"/>
    </row>
    <row r="280" spans="1:13" ht="15" x14ac:dyDescent="0.2">
      <c r="A280" s="293" t="s">
        <v>84</v>
      </c>
      <c r="B280" s="295" t="s">
        <v>85</v>
      </c>
      <c r="C280" s="323" t="s">
        <v>204</v>
      </c>
      <c r="D280" s="320">
        <v>2</v>
      </c>
      <c r="E280" s="320"/>
      <c r="F280" s="320"/>
      <c r="G280" s="320"/>
      <c r="H280" s="286" t="s">
        <v>398</v>
      </c>
      <c r="I280" s="312"/>
      <c r="J280" s="290"/>
      <c r="K280" s="21" t="s">
        <v>68</v>
      </c>
      <c r="L280" s="54"/>
      <c r="M280" s="303"/>
    </row>
    <row r="281" spans="1:13" ht="45" x14ac:dyDescent="0.2">
      <c r="A281" s="293"/>
      <c r="B281" s="296"/>
      <c r="C281" s="324"/>
      <c r="D281" s="321"/>
      <c r="E281" s="321"/>
      <c r="F281" s="321"/>
      <c r="G281" s="321"/>
      <c r="H281" s="287"/>
      <c r="I281" s="312"/>
      <c r="J281" s="290"/>
      <c r="K281" s="21" t="s">
        <v>86</v>
      </c>
      <c r="L281" s="21"/>
      <c r="M281" s="303"/>
    </row>
    <row r="282" spans="1:13" ht="90" x14ac:dyDescent="0.2">
      <c r="A282" s="293"/>
      <c r="B282" s="296"/>
      <c r="C282" s="324"/>
      <c r="D282" s="321"/>
      <c r="E282" s="321"/>
      <c r="F282" s="321"/>
      <c r="G282" s="321"/>
      <c r="H282" s="287"/>
      <c r="I282" s="312"/>
      <c r="J282" s="290"/>
      <c r="K282" s="21" t="s">
        <v>87</v>
      </c>
      <c r="L282" s="21"/>
      <c r="M282" s="303"/>
    </row>
    <row r="283" spans="1:13" ht="12.75" customHeight="1" x14ac:dyDescent="0.2">
      <c r="A283" s="293"/>
      <c r="B283" s="296"/>
      <c r="C283" s="324"/>
      <c r="D283" s="321"/>
      <c r="E283" s="321"/>
      <c r="F283" s="321"/>
      <c r="G283" s="321"/>
      <c r="H283" s="287"/>
      <c r="I283" s="312"/>
      <c r="J283" s="290"/>
      <c r="K283" s="307" t="s">
        <v>10</v>
      </c>
      <c r="L283" s="307"/>
      <c r="M283" s="308"/>
    </row>
    <row r="284" spans="1:13" ht="15" x14ac:dyDescent="0.2">
      <c r="A284" s="293"/>
      <c r="B284" s="310"/>
      <c r="C284" s="325"/>
      <c r="D284" s="322"/>
      <c r="E284" s="322"/>
      <c r="F284" s="322"/>
      <c r="G284" s="322"/>
      <c r="H284" s="288"/>
      <c r="I284" s="312"/>
      <c r="J284" s="290"/>
      <c r="K284" s="291"/>
      <c r="L284" s="318"/>
      <c r="M284" s="319"/>
    </row>
    <row r="285" spans="1:13" ht="30" x14ac:dyDescent="0.2">
      <c r="A285" s="293" t="s">
        <v>88</v>
      </c>
      <c r="B285" s="295" t="s">
        <v>89</v>
      </c>
      <c r="C285" s="297" t="s">
        <v>139</v>
      </c>
      <c r="D285" s="320">
        <v>2</v>
      </c>
      <c r="E285" s="320"/>
      <c r="F285" s="320"/>
      <c r="G285" s="320"/>
      <c r="H285" s="286" t="s">
        <v>399</v>
      </c>
      <c r="I285" s="312"/>
      <c r="J285" s="290"/>
      <c r="K285" s="21" t="s">
        <v>90</v>
      </c>
      <c r="L285" s="54"/>
      <c r="M285" s="303"/>
    </row>
    <row r="286" spans="1:13" ht="30" customHeight="1" x14ac:dyDescent="0.2">
      <c r="A286" s="293"/>
      <c r="B286" s="296"/>
      <c r="C286" s="298"/>
      <c r="D286" s="321"/>
      <c r="E286" s="321"/>
      <c r="F286" s="321"/>
      <c r="G286" s="321"/>
      <c r="H286" s="287"/>
      <c r="I286" s="312"/>
      <c r="J286" s="290"/>
      <c r="K286" s="21" t="s">
        <v>74</v>
      </c>
      <c r="L286" s="21"/>
      <c r="M286" s="303"/>
    </row>
    <row r="287" spans="1:13" ht="12.75" customHeight="1" x14ac:dyDescent="0.2">
      <c r="A287" s="293"/>
      <c r="B287" s="296"/>
      <c r="C287" s="298"/>
      <c r="D287" s="321"/>
      <c r="E287" s="321"/>
      <c r="F287" s="321"/>
      <c r="G287" s="321"/>
      <c r="H287" s="287"/>
      <c r="I287" s="312"/>
      <c r="J287" s="290"/>
      <c r="K287" s="307" t="s">
        <v>10</v>
      </c>
      <c r="L287" s="307"/>
      <c r="M287" s="308"/>
    </row>
    <row r="288" spans="1:13" ht="15" x14ac:dyDescent="0.2">
      <c r="A288" s="293"/>
      <c r="B288" s="296"/>
      <c r="C288" s="299"/>
      <c r="D288" s="322"/>
      <c r="E288" s="322"/>
      <c r="F288" s="322"/>
      <c r="G288" s="322"/>
      <c r="H288" s="288"/>
      <c r="I288" s="312"/>
      <c r="J288" s="290"/>
      <c r="K288" s="291"/>
      <c r="L288" s="291"/>
      <c r="M288" s="292"/>
    </row>
    <row r="289" spans="1:19" s="40" customFormat="1" ht="18.75" x14ac:dyDescent="0.2">
      <c r="A289" s="43"/>
      <c r="B289" s="176" t="s">
        <v>439</v>
      </c>
      <c r="C289" s="44"/>
      <c r="D289" s="39">
        <f>SUM(D199:D288)</f>
        <v>29</v>
      </c>
      <c r="E289" s="39">
        <f>SUM(E199:E288)</f>
        <v>0</v>
      </c>
      <c r="F289" s="39">
        <f>SUM(F199:F288)</f>
        <v>0</v>
      </c>
      <c r="G289" s="39">
        <f>SUM(G199:G288)</f>
        <v>0</v>
      </c>
      <c r="H289" s="128"/>
      <c r="I289" s="154"/>
      <c r="J289" s="154"/>
      <c r="K289" s="154"/>
      <c r="L289" s="154"/>
      <c r="M289" s="158"/>
      <c r="N289" s="86"/>
      <c r="O289" s="86"/>
      <c r="P289" s="86"/>
      <c r="Q289" s="86"/>
      <c r="R289" s="86"/>
      <c r="S289" s="86"/>
    </row>
    <row r="290" spans="1:19" ht="27.75" customHeight="1" x14ac:dyDescent="0.2">
      <c r="A290" s="82" t="s">
        <v>91</v>
      </c>
      <c r="B290" s="417" t="s">
        <v>92</v>
      </c>
      <c r="C290" s="418"/>
      <c r="D290" s="418"/>
      <c r="E290" s="418"/>
      <c r="F290" s="418"/>
      <c r="G290" s="418"/>
      <c r="H290" s="418"/>
      <c r="I290" s="418"/>
      <c r="J290" s="418"/>
      <c r="K290" s="418"/>
      <c r="L290" s="418"/>
      <c r="M290" s="419"/>
    </row>
    <row r="291" spans="1:19" ht="35.25" customHeight="1" x14ac:dyDescent="0.2">
      <c r="A291" s="293" t="s">
        <v>299</v>
      </c>
      <c r="B291" s="316" t="s">
        <v>95</v>
      </c>
      <c r="C291" s="297" t="s">
        <v>150</v>
      </c>
      <c r="D291" s="300">
        <v>1</v>
      </c>
      <c r="E291" s="300"/>
      <c r="F291" s="300"/>
      <c r="G291" s="300"/>
      <c r="H291" s="286" t="s">
        <v>400</v>
      </c>
      <c r="I291" s="289"/>
      <c r="J291" s="290"/>
      <c r="K291" s="21" t="s">
        <v>300</v>
      </c>
      <c r="L291" s="21"/>
      <c r="M291" s="315"/>
    </row>
    <row r="292" spans="1:19" ht="28.5" customHeight="1" x14ac:dyDescent="0.25">
      <c r="A292" s="293"/>
      <c r="B292" s="316"/>
      <c r="C292" s="298"/>
      <c r="D292" s="301"/>
      <c r="E292" s="301"/>
      <c r="F292" s="301"/>
      <c r="G292" s="301"/>
      <c r="H292" s="287"/>
      <c r="I292" s="289"/>
      <c r="J292" s="290"/>
      <c r="K292" s="72" t="s">
        <v>31</v>
      </c>
      <c r="L292" s="21"/>
      <c r="M292" s="315"/>
    </row>
    <row r="293" spans="1:19" ht="12.75" customHeight="1" x14ac:dyDescent="0.2">
      <c r="A293" s="293"/>
      <c r="B293" s="316"/>
      <c r="C293" s="298"/>
      <c r="D293" s="301"/>
      <c r="E293" s="301"/>
      <c r="F293" s="301"/>
      <c r="G293" s="301"/>
      <c r="H293" s="287"/>
      <c r="I293" s="289"/>
      <c r="J293" s="290"/>
      <c r="K293" s="307" t="s">
        <v>10</v>
      </c>
      <c r="L293" s="307"/>
      <c r="M293" s="308"/>
    </row>
    <row r="294" spans="1:19" ht="15" x14ac:dyDescent="0.2">
      <c r="A294" s="294"/>
      <c r="B294" s="317"/>
      <c r="C294" s="299"/>
      <c r="D294" s="302"/>
      <c r="E294" s="302"/>
      <c r="F294" s="302"/>
      <c r="G294" s="302"/>
      <c r="H294" s="288"/>
      <c r="I294" s="289"/>
      <c r="J294" s="290"/>
      <c r="K294" s="291"/>
      <c r="L294" s="291"/>
      <c r="M294" s="292"/>
    </row>
    <row r="295" spans="1:19" ht="28.5" customHeight="1" x14ac:dyDescent="0.2">
      <c r="A295" s="293" t="s">
        <v>94</v>
      </c>
      <c r="B295" s="316" t="s">
        <v>93</v>
      </c>
      <c r="C295" s="297" t="s">
        <v>150</v>
      </c>
      <c r="D295" s="300">
        <v>3</v>
      </c>
      <c r="E295" s="300"/>
      <c r="F295" s="300"/>
      <c r="G295" s="300"/>
      <c r="H295" s="286" t="s">
        <v>401</v>
      </c>
      <c r="I295" s="289"/>
      <c r="J295" s="290"/>
      <c r="K295" s="21" t="s">
        <v>301</v>
      </c>
      <c r="L295" s="21"/>
      <c r="M295" s="315"/>
    </row>
    <row r="296" spans="1:19" ht="43.5" customHeight="1" x14ac:dyDescent="0.2">
      <c r="A296" s="293"/>
      <c r="B296" s="316"/>
      <c r="C296" s="298"/>
      <c r="D296" s="301"/>
      <c r="E296" s="301"/>
      <c r="F296" s="301"/>
      <c r="G296" s="301"/>
      <c r="H296" s="287"/>
      <c r="I296" s="289"/>
      <c r="J296" s="290"/>
      <c r="K296" s="21" t="s">
        <v>302</v>
      </c>
      <c r="L296" s="21"/>
      <c r="M296" s="315"/>
    </row>
    <row r="297" spans="1:19" ht="12.75" customHeight="1" x14ac:dyDescent="0.2">
      <c r="A297" s="293"/>
      <c r="B297" s="316"/>
      <c r="C297" s="298"/>
      <c r="D297" s="301"/>
      <c r="E297" s="301"/>
      <c r="F297" s="301"/>
      <c r="G297" s="301"/>
      <c r="H297" s="287"/>
      <c r="I297" s="289"/>
      <c r="J297" s="290"/>
      <c r="K297" s="307" t="s">
        <v>10</v>
      </c>
      <c r="L297" s="307"/>
      <c r="M297" s="308"/>
    </row>
    <row r="298" spans="1:19" ht="15" x14ac:dyDescent="0.2">
      <c r="A298" s="293"/>
      <c r="B298" s="316"/>
      <c r="C298" s="299"/>
      <c r="D298" s="302"/>
      <c r="E298" s="302"/>
      <c r="F298" s="302"/>
      <c r="G298" s="302"/>
      <c r="H298" s="288"/>
      <c r="I298" s="289"/>
      <c r="J298" s="290"/>
      <c r="K298" s="291"/>
      <c r="L298" s="291"/>
      <c r="M298" s="292"/>
    </row>
    <row r="299" spans="1:19" ht="221.25" customHeight="1" x14ac:dyDescent="0.2">
      <c r="A299" s="293" t="s">
        <v>96</v>
      </c>
      <c r="B299" s="295" t="s">
        <v>303</v>
      </c>
      <c r="C299" s="297" t="s">
        <v>139</v>
      </c>
      <c r="D299" s="300">
        <v>3</v>
      </c>
      <c r="E299" s="300"/>
      <c r="F299" s="300"/>
      <c r="G299" s="300"/>
      <c r="H299" s="286" t="s">
        <v>402</v>
      </c>
      <c r="I299" s="289"/>
      <c r="J299" s="289"/>
      <c r="K299" s="21" t="s">
        <v>305</v>
      </c>
      <c r="L299" s="21"/>
      <c r="M299" s="292"/>
    </row>
    <row r="300" spans="1:19" ht="105" x14ac:dyDescent="0.2">
      <c r="A300" s="293"/>
      <c r="B300" s="296"/>
      <c r="C300" s="298"/>
      <c r="D300" s="301"/>
      <c r="E300" s="301"/>
      <c r="F300" s="301"/>
      <c r="G300" s="301"/>
      <c r="H300" s="287"/>
      <c r="I300" s="289"/>
      <c r="J300" s="289"/>
      <c r="K300" s="21" t="s">
        <v>304</v>
      </c>
      <c r="L300" s="54"/>
      <c r="M300" s="292"/>
    </row>
    <row r="301" spans="1:19" ht="12.75" customHeight="1" x14ac:dyDescent="0.2">
      <c r="A301" s="293"/>
      <c r="B301" s="296"/>
      <c r="C301" s="298"/>
      <c r="D301" s="301"/>
      <c r="E301" s="301"/>
      <c r="F301" s="301"/>
      <c r="G301" s="301"/>
      <c r="H301" s="287"/>
      <c r="I301" s="289"/>
      <c r="J301" s="289"/>
      <c r="K301" s="307" t="s">
        <v>10</v>
      </c>
      <c r="L301" s="307"/>
      <c r="M301" s="308"/>
    </row>
    <row r="302" spans="1:19" ht="15" x14ac:dyDescent="0.2">
      <c r="A302" s="293"/>
      <c r="B302" s="310"/>
      <c r="C302" s="299"/>
      <c r="D302" s="302"/>
      <c r="E302" s="302"/>
      <c r="F302" s="302"/>
      <c r="G302" s="302"/>
      <c r="H302" s="288"/>
      <c r="I302" s="289"/>
      <c r="J302" s="289"/>
      <c r="K302" s="291"/>
      <c r="L302" s="291"/>
      <c r="M302" s="292"/>
    </row>
    <row r="303" spans="1:19" ht="30" x14ac:dyDescent="0.2">
      <c r="A303" s="293" t="s">
        <v>97</v>
      </c>
      <c r="B303" s="295" t="s">
        <v>306</v>
      </c>
      <c r="C303" s="297" t="s">
        <v>307</v>
      </c>
      <c r="D303" s="300">
        <v>3</v>
      </c>
      <c r="E303" s="300"/>
      <c r="F303" s="300"/>
      <c r="G303" s="300"/>
      <c r="H303" s="286" t="s">
        <v>403</v>
      </c>
      <c r="I303" s="289"/>
      <c r="J303" s="290"/>
      <c r="K303" s="21" t="s">
        <v>308</v>
      </c>
      <c r="L303" s="21"/>
      <c r="M303" s="303"/>
    </row>
    <row r="304" spans="1:19" ht="15" x14ac:dyDescent="0.2">
      <c r="A304" s="293"/>
      <c r="B304" s="296"/>
      <c r="C304" s="298"/>
      <c r="D304" s="301"/>
      <c r="E304" s="301"/>
      <c r="F304" s="301"/>
      <c r="G304" s="301"/>
      <c r="H304" s="287"/>
      <c r="I304" s="289"/>
      <c r="J304" s="290"/>
      <c r="K304" s="21" t="s">
        <v>144</v>
      </c>
      <c r="L304" s="54"/>
      <c r="M304" s="303"/>
    </row>
    <row r="305" spans="1:19" ht="12.75" customHeight="1" x14ac:dyDescent="0.2">
      <c r="A305" s="293"/>
      <c r="B305" s="296"/>
      <c r="C305" s="298"/>
      <c r="D305" s="301"/>
      <c r="E305" s="301"/>
      <c r="F305" s="301"/>
      <c r="G305" s="301"/>
      <c r="H305" s="287"/>
      <c r="I305" s="289"/>
      <c r="J305" s="290"/>
      <c r="K305" s="307" t="s">
        <v>10</v>
      </c>
      <c r="L305" s="307"/>
      <c r="M305" s="308"/>
    </row>
    <row r="306" spans="1:19" ht="15" x14ac:dyDescent="0.2">
      <c r="A306" s="293"/>
      <c r="B306" s="296"/>
      <c r="C306" s="299"/>
      <c r="D306" s="302"/>
      <c r="E306" s="302"/>
      <c r="F306" s="302"/>
      <c r="G306" s="302"/>
      <c r="H306" s="288"/>
      <c r="I306" s="289"/>
      <c r="J306" s="290"/>
      <c r="K306" s="313"/>
      <c r="L306" s="313"/>
      <c r="M306" s="314"/>
    </row>
    <row r="307" spans="1:19" s="40" customFormat="1" ht="18.75" x14ac:dyDescent="0.2">
      <c r="A307" s="43"/>
      <c r="B307" s="176" t="s">
        <v>440</v>
      </c>
      <c r="C307" s="41"/>
      <c r="D307" s="39">
        <f>SUM(D291:D306)</f>
        <v>10</v>
      </c>
      <c r="E307" s="55">
        <f>SUM(E291:E306)</f>
        <v>0</v>
      </c>
      <c r="F307" s="55">
        <f>SUM(F291:F306)</f>
        <v>0</v>
      </c>
      <c r="G307" s="55">
        <f>SUM(G291:G306)</f>
        <v>0</v>
      </c>
      <c r="H307" s="128"/>
      <c r="I307" s="154"/>
      <c r="J307" s="154"/>
      <c r="K307" s="154"/>
      <c r="L307" s="154"/>
      <c r="M307" s="158"/>
      <c r="N307" s="86"/>
      <c r="O307" s="86"/>
      <c r="P307" s="86"/>
      <c r="Q307" s="86"/>
      <c r="R307" s="86"/>
      <c r="S307" s="86"/>
    </row>
    <row r="308" spans="1:19" ht="27.75" customHeight="1" x14ac:dyDescent="0.2">
      <c r="A308" s="82" t="s">
        <v>98</v>
      </c>
      <c r="B308" s="118" t="s">
        <v>99</v>
      </c>
      <c r="C308" s="25"/>
      <c r="D308" s="9"/>
      <c r="E308" s="9"/>
      <c r="F308" s="9"/>
      <c r="G308" s="9"/>
      <c r="H308" s="9"/>
      <c r="I308" s="121"/>
      <c r="J308" s="121"/>
      <c r="K308" s="121"/>
      <c r="L308" s="121"/>
      <c r="M308" s="122"/>
    </row>
    <row r="309" spans="1:19" ht="60" customHeight="1" x14ac:dyDescent="0.2">
      <c r="A309" s="293" t="s">
        <v>309</v>
      </c>
      <c r="B309" s="295" t="s">
        <v>102</v>
      </c>
      <c r="C309" s="297" t="s">
        <v>150</v>
      </c>
      <c r="D309" s="300">
        <v>1</v>
      </c>
      <c r="E309" s="300"/>
      <c r="F309" s="300"/>
      <c r="G309" s="300"/>
      <c r="H309" s="286" t="s">
        <v>404</v>
      </c>
      <c r="I309" s="312"/>
      <c r="J309" s="290"/>
      <c r="K309" s="21" t="s">
        <v>131</v>
      </c>
      <c r="L309" s="54"/>
      <c r="M309" s="34"/>
    </row>
    <row r="310" spans="1:19" ht="12.75" customHeight="1" x14ac:dyDescent="0.2">
      <c r="A310" s="293"/>
      <c r="B310" s="296"/>
      <c r="C310" s="298"/>
      <c r="D310" s="301"/>
      <c r="E310" s="301"/>
      <c r="F310" s="301"/>
      <c r="G310" s="301"/>
      <c r="H310" s="287"/>
      <c r="I310" s="312"/>
      <c r="J310" s="290"/>
      <c r="K310" s="307" t="s">
        <v>10</v>
      </c>
      <c r="L310" s="307"/>
      <c r="M310" s="308"/>
    </row>
    <row r="311" spans="1:19" ht="15" x14ac:dyDescent="0.2">
      <c r="A311" s="293"/>
      <c r="B311" s="310"/>
      <c r="C311" s="299"/>
      <c r="D311" s="302"/>
      <c r="E311" s="302"/>
      <c r="F311" s="302"/>
      <c r="G311" s="302"/>
      <c r="H311" s="288"/>
      <c r="I311" s="312"/>
      <c r="J311" s="290"/>
      <c r="K311" s="291"/>
      <c r="L311" s="291"/>
      <c r="M311" s="292"/>
    </row>
    <row r="312" spans="1:19" ht="27.75" customHeight="1" x14ac:dyDescent="0.2">
      <c r="A312" s="81" t="s">
        <v>315</v>
      </c>
      <c r="B312" s="117" t="s">
        <v>316</v>
      </c>
      <c r="C312" s="67"/>
      <c r="D312" s="13"/>
      <c r="E312" s="13"/>
      <c r="F312" s="13"/>
      <c r="G312" s="13"/>
      <c r="H312" s="13"/>
      <c r="I312" s="54"/>
      <c r="J312" s="54"/>
      <c r="K312" s="54"/>
      <c r="L312" s="54"/>
      <c r="M312" s="36"/>
    </row>
    <row r="313" spans="1:19" ht="15" customHeight="1" x14ac:dyDescent="0.2">
      <c r="A313" s="293" t="s">
        <v>317</v>
      </c>
      <c r="B313" s="317" t="s">
        <v>319</v>
      </c>
      <c r="C313" s="297" t="s">
        <v>150</v>
      </c>
      <c r="D313" s="300">
        <v>2</v>
      </c>
      <c r="E313" s="300"/>
      <c r="F313" s="300"/>
      <c r="G313" s="300"/>
      <c r="H313" s="286" t="s">
        <v>405</v>
      </c>
      <c r="I313" s="289"/>
      <c r="J313" s="289"/>
      <c r="K313" s="21" t="s">
        <v>321</v>
      </c>
      <c r="L313" s="21"/>
      <c r="M313" s="37"/>
    </row>
    <row r="314" spans="1:19" ht="30.75" customHeight="1" x14ac:dyDescent="0.2">
      <c r="A314" s="293"/>
      <c r="B314" s="415"/>
      <c r="C314" s="298"/>
      <c r="D314" s="301"/>
      <c r="E314" s="301"/>
      <c r="F314" s="301"/>
      <c r="G314" s="301"/>
      <c r="H314" s="287"/>
      <c r="I314" s="289"/>
      <c r="J314" s="289"/>
      <c r="K314" s="307" t="s">
        <v>10</v>
      </c>
      <c r="L314" s="307"/>
      <c r="M314" s="308"/>
    </row>
    <row r="315" spans="1:19" ht="15.75" customHeight="1" x14ac:dyDescent="0.2">
      <c r="A315" s="293"/>
      <c r="B315" s="416"/>
      <c r="C315" s="299"/>
      <c r="D315" s="302"/>
      <c r="E315" s="302"/>
      <c r="F315" s="302"/>
      <c r="G315" s="302"/>
      <c r="H315" s="288"/>
      <c r="I315" s="289"/>
      <c r="J315" s="289"/>
      <c r="K315" s="311"/>
      <c r="L315" s="291"/>
      <c r="M315" s="292"/>
    </row>
    <row r="316" spans="1:19" ht="15" x14ac:dyDescent="0.2">
      <c r="A316" s="293" t="s">
        <v>318</v>
      </c>
      <c r="B316" s="295" t="s">
        <v>320</v>
      </c>
      <c r="C316" s="297" t="s">
        <v>147</v>
      </c>
      <c r="D316" s="300">
        <v>3</v>
      </c>
      <c r="E316" s="300"/>
      <c r="F316" s="300"/>
      <c r="G316" s="300"/>
      <c r="H316" s="286" t="s">
        <v>406</v>
      </c>
      <c r="I316" s="312"/>
      <c r="J316" s="289"/>
      <c r="K316" s="21" t="s">
        <v>321</v>
      </c>
      <c r="L316" s="54"/>
      <c r="M316" s="306"/>
    </row>
    <row r="317" spans="1:19" ht="30" customHeight="1" x14ac:dyDescent="0.2">
      <c r="A317" s="293"/>
      <c r="B317" s="296"/>
      <c r="C317" s="298"/>
      <c r="D317" s="301"/>
      <c r="E317" s="301"/>
      <c r="F317" s="301"/>
      <c r="G317" s="301"/>
      <c r="H317" s="287"/>
      <c r="I317" s="312"/>
      <c r="J317" s="289"/>
      <c r="K317" s="21" t="s">
        <v>322</v>
      </c>
      <c r="L317" s="54"/>
      <c r="M317" s="306"/>
    </row>
    <row r="318" spans="1:19" ht="12.75" customHeight="1" x14ac:dyDescent="0.2">
      <c r="A318" s="293"/>
      <c r="B318" s="296"/>
      <c r="C318" s="298"/>
      <c r="D318" s="301"/>
      <c r="E318" s="301"/>
      <c r="F318" s="301"/>
      <c r="G318" s="301"/>
      <c r="H318" s="287"/>
      <c r="I318" s="312"/>
      <c r="J318" s="289"/>
      <c r="K318" s="307" t="s">
        <v>10</v>
      </c>
      <c r="L318" s="307"/>
      <c r="M318" s="308"/>
    </row>
    <row r="319" spans="1:19" ht="15" x14ac:dyDescent="0.2">
      <c r="A319" s="293"/>
      <c r="B319" s="296"/>
      <c r="C319" s="299"/>
      <c r="D319" s="302"/>
      <c r="E319" s="302"/>
      <c r="F319" s="302"/>
      <c r="G319" s="302"/>
      <c r="H319" s="288"/>
      <c r="I319" s="312"/>
      <c r="J319" s="289"/>
      <c r="K319" s="309"/>
      <c r="L319" s="291"/>
      <c r="M319" s="292"/>
    </row>
    <row r="320" spans="1:19" ht="15" customHeight="1" x14ac:dyDescent="0.2">
      <c r="A320" s="293" t="s">
        <v>101</v>
      </c>
      <c r="B320" s="295" t="s">
        <v>311</v>
      </c>
      <c r="C320" s="297" t="s">
        <v>147</v>
      </c>
      <c r="D320" s="300">
        <v>3</v>
      </c>
      <c r="E320" s="300"/>
      <c r="F320" s="300"/>
      <c r="G320" s="300"/>
      <c r="H320" s="286" t="s">
        <v>407</v>
      </c>
      <c r="I320" s="289"/>
      <c r="J320" s="289"/>
      <c r="K320" s="21" t="s">
        <v>312</v>
      </c>
      <c r="L320" s="21"/>
      <c r="M320" s="306"/>
    </row>
    <row r="321" spans="1:19" ht="15" x14ac:dyDescent="0.2">
      <c r="A321" s="293"/>
      <c r="B321" s="296"/>
      <c r="C321" s="298"/>
      <c r="D321" s="301"/>
      <c r="E321" s="301"/>
      <c r="F321" s="301"/>
      <c r="G321" s="301"/>
      <c r="H321" s="287"/>
      <c r="I321" s="289"/>
      <c r="J321" s="289"/>
      <c r="K321" s="21" t="s">
        <v>313</v>
      </c>
      <c r="L321" s="21"/>
      <c r="M321" s="306"/>
    </row>
    <row r="322" spans="1:19" ht="15" x14ac:dyDescent="0.2">
      <c r="A322" s="293"/>
      <c r="B322" s="296"/>
      <c r="C322" s="298"/>
      <c r="D322" s="301"/>
      <c r="E322" s="301"/>
      <c r="F322" s="301"/>
      <c r="G322" s="301"/>
      <c r="H322" s="287"/>
      <c r="I322" s="289"/>
      <c r="J322" s="289"/>
      <c r="K322" s="21" t="s">
        <v>314</v>
      </c>
      <c r="L322" s="21"/>
      <c r="M322" s="306"/>
    </row>
    <row r="323" spans="1:19" ht="30.75" customHeight="1" x14ac:dyDescent="0.2">
      <c r="A323" s="293"/>
      <c r="B323" s="296"/>
      <c r="C323" s="298"/>
      <c r="D323" s="301"/>
      <c r="E323" s="301"/>
      <c r="F323" s="301"/>
      <c r="G323" s="301"/>
      <c r="H323" s="287"/>
      <c r="I323" s="289"/>
      <c r="J323" s="289"/>
      <c r="K323" s="307" t="s">
        <v>10</v>
      </c>
      <c r="L323" s="307"/>
      <c r="M323" s="308"/>
    </row>
    <row r="324" spans="1:19" ht="27" customHeight="1" x14ac:dyDescent="0.2">
      <c r="A324" s="293"/>
      <c r="B324" s="310"/>
      <c r="C324" s="299"/>
      <c r="D324" s="302"/>
      <c r="E324" s="302"/>
      <c r="F324" s="302"/>
      <c r="G324" s="302"/>
      <c r="H324" s="288"/>
      <c r="I324" s="289"/>
      <c r="J324" s="289"/>
      <c r="K324" s="311"/>
      <c r="L324" s="291"/>
      <c r="M324" s="292"/>
    </row>
    <row r="325" spans="1:19" ht="30" customHeight="1" x14ac:dyDescent="0.2">
      <c r="A325" s="293" t="s">
        <v>103</v>
      </c>
      <c r="B325" s="295" t="s">
        <v>100</v>
      </c>
      <c r="C325" s="297" t="s">
        <v>147</v>
      </c>
      <c r="D325" s="300">
        <v>2</v>
      </c>
      <c r="E325" s="300"/>
      <c r="F325" s="300"/>
      <c r="G325" s="300"/>
      <c r="H325" s="286" t="s">
        <v>408</v>
      </c>
      <c r="I325" s="312"/>
      <c r="J325" s="289"/>
      <c r="K325" s="21" t="s">
        <v>59</v>
      </c>
      <c r="L325" s="54"/>
      <c r="M325" s="37"/>
    </row>
    <row r="326" spans="1:19" ht="12.75" customHeight="1" x14ac:dyDescent="0.2">
      <c r="A326" s="293"/>
      <c r="B326" s="296"/>
      <c r="C326" s="298"/>
      <c r="D326" s="301"/>
      <c r="E326" s="301"/>
      <c r="F326" s="301"/>
      <c r="G326" s="301"/>
      <c r="H326" s="287"/>
      <c r="I326" s="312"/>
      <c r="J326" s="289"/>
      <c r="K326" s="307" t="s">
        <v>10</v>
      </c>
      <c r="L326" s="307"/>
      <c r="M326" s="308"/>
    </row>
    <row r="327" spans="1:19" ht="30" customHeight="1" x14ac:dyDescent="0.2">
      <c r="A327" s="293"/>
      <c r="B327" s="296"/>
      <c r="C327" s="299"/>
      <c r="D327" s="302"/>
      <c r="E327" s="302"/>
      <c r="F327" s="302"/>
      <c r="G327" s="302"/>
      <c r="H327" s="288"/>
      <c r="I327" s="312"/>
      <c r="J327" s="289"/>
      <c r="K327" s="309"/>
      <c r="L327" s="291"/>
      <c r="M327" s="292"/>
    </row>
    <row r="328" spans="1:19" ht="30" customHeight="1" x14ac:dyDescent="0.2">
      <c r="A328" s="293" t="s">
        <v>105</v>
      </c>
      <c r="B328" s="295" t="s">
        <v>104</v>
      </c>
      <c r="C328" s="297" t="s">
        <v>204</v>
      </c>
      <c r="D328" s="300">
        <v>1</v>
      </c>
      <c r="E328" s="300"/>
      <c r="F328" s="300"/>
      <c r="G328" s="300"/>
      <c r="H328" s="286" t="s">
        <v>409</v>
      </c>
      <c r="I328" s="312"/>
      <c r="J328" s="289"/>
      <c r="K328" s="21" t="s">
        <v>59</v>
      </c>
      <c r="L328" s="54"/>
      <c r="M328" s="37"/>
    </row>
    <row r="329" spans="1:19" ht="12.75" customHeight="1" x14ac:dyDescent="0.2">
      <c r="A329" s="293"/>
      <c r="B329" s="296"/>
      <c r="C329" s="298"/>
      <c r="D329" s="301"/>
      <c r="E329" s="301"/>
      <c r="F329" s="301"/>
      <c r="G329" s="301"/>
      <c r="H329" s="287"/>
      <c r="I329" s="312"/>
      <c r="J329" s="289"/>
      <c r="K329" s="307" t="s">
        <v>10</v>
      </c>
      <c r="L329" s="307"/>
      <c r="M329" s="308"/>
    </row>
    <row r="330" spans="1:19" ht="15" x14ac:dyDescent="0.2">
      <c r="A330" s="293"/>
      <c r="B330" s="310"/>
      <c r="C330" s="299"/>
      <c r="D330" s="302"/>
      <c r="E330" s="302"/>
      <c r="F330" s="302"/>
      <c r="G330" s="302"/>
      <c r="H330" s="288"/>
      <c r="I330" s="312"/>
      <c r="J330" s="289"/>
      <c r="K330" s="291"/>
      <c r="L330" s="291"/>
      <c r="M330" s="292"/>
    </row>
    <row r="331" spans="1:19" ht="30" customHeight="1" x14ac:dyDescent="0.2">
      <c r="A331" s="293" t="s">
        <v>310</v>
      </c>
      <c r="B331" s="295" t="s">
        <v>106</v>
      </c>
      <c r="C331" s="297" t="s">
        <v>204</v>
      </c>
      <c r="D331" s="300">
        <v>1</v>
      </c>
      <c r="E331" s="300"/>
      <c r="F331" s="300"/>
      <c r="G331" s="300"/>
      <c r="H331" s="286" t="s">
        <v>410</v>
      </c>
      <c r="I331" s="312"/>
      <c r="J331" s="289"/>
      <c r="K331" s="21" t="s">
        <v>59</v>
      </c>
      <c r="L331" s="54"/>
      <c r="M331" s="306"/>
    </row>
    <row r="332" spans="1:19" ht="30" customHeight="1" x14ac:dyDescent="0.25">
      <c r="A332" s="293"/>
      <c r="B332" s="296"/>
      <c r="C332" s="298"/>
      <c r="D332" s="301"/>
      <c r="E332" s="301"/>
      <c r="F332" s="301"/>
      <c r="G332" s="301"/>
      <c r="H332" s="287"/>
      <c r="I332" s="312"/>
      <c r="J332" s="289"/>
      <c r="K332" s="72" t="s">
        <v>144</v>
      </c>
      <c r="L332" s="54"/>
      <c r="M332" s="306"/>
    </row>
    <row r="333" spans="1:19" ht="12.75" customHeight="1" x14ac:dyDescent="0.2">
      <c r="A333" s="293"/>
      <c r="B333" s="296"/>
      <c r="C333" s="298"/>
      <c r="D333" s="301"/>
      <c r="E333" s="301"/>
      <c r="F333" s="301"/>
      <c r="G333" s="301"/>
      <c r="H333" s="287"/>
      <c r="I333" s="312"/>
      <c r="J333" s="289"/>
      <c r="K333" s="307" t="s">
        <v>10</v>
      </c>
      <c r="L333" s="307"/>
      <c r="M333" s="308"/>
    </row>
    <row r="334" spans="1:19" ht="15" x14ac:dyDescent="0.2">
      <c r="A334" s="293"/>
      <c r="B334" s="296"/>
      <c r="C334" s="299"/>
      <c r="D334" s="302"/>
      <c r="E334" s="302"/>
      <c r="F334" s="302"/>
      <c r="G334" s="302"/>
      <c r="H334" s="288"/>
      <c r="I334" s="312"/>
      <c r="J334" s="289"/>
      <c r="K334" s="291"/>
      <c r="L334" s="291"/>
      <c r="M334" s="292"/>
    </row>
    <row r="335" spans="1:19" s="40" customFormat="1" ht="18.75" x14ac:dyDescent="0.2">
      <c r="A335" s="43"/>
      <c r="B335" s="44" t="s">
        <v>441</v>
      </c>
      <c r="C335" s="41"/>
      <c r="D335" s="39">
        <f>SUM(D309:D334)</f>
        <v>13</v>
      </c>
      <c r="E335" s="39">
        <f>SUM(E309:E334)</f>
        <v>0</v>
      </c>
      <c r="F335" s="39">
        <f>SUM(F309:F334)</f>
        <v>0</v>
      </c>
      <c r="G335" s="39">
        <f>SUM(G309:G334)</f>
        <v>0</v>
      </c>
      <c r="H335" s="128"/>
      <c r="I335" s="154"/>
      <c r="J335" s="154"/>
      <c r="K335" s="154"/>
      <c r="L335" s="154"/>
      <c r="M335" s="158"/>
      <c r="N335" s="86"/>
      <c r="O335" s="86"/>
      <c r="P335" s="86"/>
      <c r="Q335" s="86"/>
      <c r="R335" s="86"/>
      <c r="S335" s="86"/>
    </row>
    <row r="336" spans="1:19" ht="27.75" customHeight="1" x14ac:dyDescent="0.2">
      <c r="A336" s="82" t="s">
        <v>107</v>
      </c>
      <c r="B336" s="114" t="s">
        <v>108</v>
      </c>
      <c r="C336" s="25"/>
      <c r="D336" s="9"/>
      <c r="E336" s="9"/>
      <c r="F336" s="9"/>
      <c r="G336" s="9"/>
      <c r="H336" s="9"/>
      <c r="I336" s="121"/>
      <c r="J336" s="121"/>
      <c r="K336" s="121"/>
      <c r="L336" s="121"/>
      <c r="M336" s="122"/>
    </row>
    <row r="337" spans="1:19" ht="30" x14ac:dyDescent="0.2">
      <c r="A337" s="293" t="s">
        <v>109</v>
      </c>
      <c r="B337" s="295" t="s">
        <v>110</v>
      </c>
      <c r="C337" s="297" t="s">
        <v>229</v>
      </c>
      <c r="D337" s="300">
        <v>6</v>
      </c>
      <c r="E337" s="300"/>
      <c r="F337" s="300"/>
      <c r="G337" s="300"/>
      <c r="H337" s="286" t="s">
        <v>411</v>
      </c>
      <c r="I337" s="289"/>
      <c r="J337" s="290"/>
      <c r="K337" s="21" t="s">
        <v>111</v>
      </c>
      <c r="L337" s="21"/>
      <c r="M337" s="303"/>
    </row>
    <row r="338" spans="1:19" ht="30" x14ac:dyDescent="0.2">
      <c r="A338" s="293"/>
      <c r="B338" s="296"/>
      <c r="C338" s="298"/>
      <c r="D338" s="301"/>
      <c r="E338" s="301"/>
      <c r="F338" s="301"/>
      <c r="G338" s="301"/>
      <c r="H338" s="287"/>
      <c r="I338" s="289"/>
      <c r="J338" s="290"/>
      <c r="K338" s="21" t="s">
        <v>112</v>
      </c>
      <c r="L338" s="54"/>
      <c r="M338" s="303"/>
    </row>
    <row r="339" spans="1:19" ht="12.75" customHeight="1" x14ac:dyDescent="0.2">
      <c r="A339" s="293"/>
      <c r="B339" s="296"/>
      <c r="C339" s="298"/>
      <c r="D339" s="301"/>
      <c r="E339" s="301"/>
      <c r="F339" s="301"/>
      <c r="G339" s="301"/>
      <c r="H339" s="287"/>
      <c r="I339" s="289"/>
      <c r="J339" s="290"/>
      <c r="K339" s="304" t="s">
        <v>10</v>
      </c>
      <c r="L339" s="304"/>
      <c r="M339" s="305"/>
    </row>
    <row r="340" spans="1:19" ht="15" x14ac:dyDescent="0.2">
      <c r="A340" s="294"/>
      <c r="B340" s="296"/>
      <c r="C340" s="299"/>
      <c r="D340" s="302"/>
      <c r="E340" s="302"/>
      <c r="F340" s="302"/>
      <c r="G340" s="302"/>
      <c r="H340" s="288"/>
      <c r="I340" s="289"/>
      <c r="J340" s="290"/>
      <c r="K340" s="284"/>
      <c r="L340" s="284"/>
      <c r="M340" s="285"/>
    </row>
    <row r="341" spans="1:19" s="40" customFormat="1" ht="19.5" thickBot="1" x14ac:dyDescent="0.25">
      <c r="A341" s="159"/>
      <c r="B341" s="177" t="s">
        <v>442</v>
      </c>
      <c r="C341" s="102"/>
      <c r="D341" s="103">
        <f>SUM(D337:D340)</f>
        <v>6</v>
      </c>
      <c r="E341" s="103">
        <f>SUM(E337:E340)</f>
        <v>0</v>
      </c>
      <c r="F341" s="103">
        <f>SUM(F337:F340)</f>
        <v>0</v>
      </c>
      <c r="G341" s="103">
        <f>SUM(G337:G340)</f>
        <v>0</v>
      </c>
      <c r="H341" s="129"/>
      <c r="I341" s="59"/>
      <c r="J341" s="59"/>
      <c r="K341" s="155"/>
      <c r="L341" s="59"/>
      <c r="M341" s="160"/>
      <c r="N341" s="86"/>
      <c r="O341" s="86"/>
      <c r="P341" s="86"/>
      <c r="Q341" s="86"/>
      <c r="R341" s="86"/>
      <c r="S341" s="86"/>
    </row>
    <row r="342" spans="1:19" s="42" customFormat="1" ht="30" customHeight="1" thickBot="1" x14ac:dyDescent="0.25">
      <c r="A342" s="107"/>
      <c r="B342" s="108"/>
      <c r="C342" s="109"/>
      <c r="D342" s="110">
        <f>SUM(D84,D197,D289,D307,D335,D341)</f>
        <v>130</v>
      </c>
      <c r="E342" s="110">
        <f>SUM(E84,E197,E289,E307,E335,E341)</f>
        <v>0</v>
      </c>
      <c r="F342" s="110">
        <f>SUM(F84,F197,F289,F307,F335,F341)</f>
        <v>0</v>
      </c>
      <c r="G342" s="110">
        <f>SUM(G84,G197,G289,G307,G335,G341)</f>
        <v>0</v>
      </c>
      <c r="H342" s="130"/>
      <c r="I342" s="161"/>
      <c r="J342" s="161"/>
      <c r="K342" s="162"/>
      <c r="L342" s="161"/>
      <c r="M342" s="163"/>
      <c r="N342" s="86"/>
      <c r="O342" s="86"/>
      <c r="P342" s="86"/>
      <c r="Q342" s="86"/>
      <c r="R342" s="86"/>
      <c r="S342" s="86"/>
    </row>
    <row r="343" spans="1:19" s="3" customFormat="1" ht="30" customHeight="1" x14ac:dyDescent="0.2">
      <c r="A343" s="38"/>
      <c r="B343" s="115"/>
      <c r="C343" s="24"/>
      <c r="D343" s="29"/>
      <c r="E343" s="29"/>
      <c r="F343" s="29"/>
      <c r="G343" s="29"/>
      <c r="H343" s="29"/>
      <c r="I343" s="29"/>
      <c r="J343" s="29"/>
      <c r="K343" s="28"/>
      <c r="L343" s="29"/>
      <c r="M343" s="29"/>
      <c r="N343" s="87"/>
      <c r="O343" s="87"/>
      <c r="P343" s="87"/>
      <c r="Q343" s="87"/>
      <c r="R343" s="87"/>
      <c r="S343" s="87"/>
    </row>
    <row r="344" spans="1:19" s="3" customFormat="1" ht="30" customHeight="1" x14ac:dyDescent="0.2">
      <c r="A344" s="420" t="s">
        <v>428</v>
      </c>
      <c r="B344" s="420"/>
      <c r="C344" s="420"/>
      <c r="D344" s="420"/>
      <c r="E344" s="420"/>
      <c r="F344" s="420"/>
      <c r="G344" s="420"/>
      <c r="H344" s="29"/>
      <c r="I344" s="29"/>
      <c r="J344" s="29"/>
      <c r="K344" s="28"/>
      <c r="L344" s="29"/>
      <c r="M344" s="29"/>
      <c r="N344" s="87"/>
      <c r="O344" s="87"/>
      <c r="P344" s="87"/>
      <c r="Q344" s="87"/>
      <c r="R344" s="87"/>
      <c r="S344" s="87"/>
    </row>
    <row r="345" spans="1:19" ht="30" customHeight="1" x14ac:dyDescent="0.2">
      <c r="A345" s="408" t="s">
        <v>113</v>
      </c>
      <c r="B345" s="409"/>
      <c r="C345" s="101" t="s">
        <v>3</v>
      </c>
      <c r="D345" s="143" t="s">
        <v>4</v>
      </c>
      <c r="E345" s="143" t="s">
        <v>5</v>
      </c>
      <c r="F345" s="101" t="s">
        <v>6</v>
      </c>
      <c r="G345" s="101" t="s">
        <v>434</v>
      </c>
      <c r="H345" s="12"/>
      <c r="I345" s="404" t="s">
        <v>474</v>
      </c>
      <c r="J345" s="404"/>
      <c r="K345" s="404"/>
      <c r="L345" s="404"/>
      <c r="M345" s="144"/>
      <c r="N345" s="144"/>
    </row>
    <row r="346" spans="1:19" ht="30" customHeight="1" x14ac:dyDescent="0.2">
      <c r="A346" s="23" t="s">
        <v>115</v>
      </c>
      <c r="B346" s="65" t="s">
        <v>114</v>
      </c>
      <c r="C346" s="23">
        <f>SUM(D84)</f>
        <v>23</v>
      </c>
      <c r="D346" s="167">
        <f>E84</f>
        <v>0</v>
      </c>
      <c r="E346" s="167">
        <f>F84</f>
        <v>0</v>
      </c>
      <c r="F346" s="23">
        <f>SUM(G84)</f>
        <v>0</v>
      </c>
      <c r="G346" s="30">
        <f>(E346/C352)</f>
        <v>0</v>
      </c>
      <c r="H346" s="12"/>
      <c r="I346" s="407" t="s">
        <v>424</v>
      </c>
      <c r="J346" s="407"/>
      <c r="K346" s="412">
        <f>E352</f>
        <v>0</v>
      </c>
      <c r="L346" s="412"/>
      <c r="M346" s="145"/>
      <c r="N346" s="145"/>
    </row>
    <row r="347" spans="1:19" ht="30" customHeight="1" x14ac:dyDescent="0.25">
      <c r="A347" s="23" t="s">
        <v>37</v>
      </c>
      <c r="B347" s="65" t="s">
        <v>116</v>
      </c>
      <c r="C347" s="23">
        <f>SUM(D197)</f>
        <v>49</v>
      </c>
      <c r="D347" s="167">
        <f>E197</f>
        <v>0</v>
      </c>
      <c r="E347" s="167">
        <f>F197</f>
        <v>0</v>
      </c>
      <c r="F347" s="23">
        <f>SUM(G197)</f>
        <v>0</v>
      </c>
      <c r="G347" s="30">
        <f>(E347/C352)</f>
        <v>0</v>
      </c>
      <c r="H347" s="12"/>
      <c r="I347" s="414" t="s">
        <v>425</v>
      </c>
      <c r="J347" s="414"/>
      <c r="K347" s="413">
        <f>G352</f>
        <v>0</v>
      </c>
      <c r="L347" s="413"/>
      <c r="M347" s="146"/>
      <c r="N347" s="146"/>
    </row>
    <row r="348" spans="1:19" ht="30" customHeight="1" x14ac:dyDescent="0.2">
      <c r="A348" s="23" t="s">
        <v>63</v>
      </c>
      <c r="B348" s="65" t="s">
        <v>117</v>
      </c>
      <c r="C348" s="23">
        <f>SUM(D289)</f>
        <v>29</v>
      </c>
      <c r="D348" s="167">
        <f>E289</f>
        <v>0</v>
      </c>
      <c r="E348" s="167">
        <f>F289</f>
        <v>0</v>
      </c>
      <c r="F348" s="23">
        <f>SUM(G289)</f>
        <v>0</v>
      </c>
      <c r="G348" s="30">
        <f>(E348/C352)</f>
        <v>0</v>
      </c>
      <c r="H348" s="12"/>
      <c r="I348" s="407" t="s">
        <v>426</v>
      </c>
      <c r="J348" s="407"/>
      <c r="K348" s="403" t="str">
        <f>IF(K347&lt;40%,"0",IF(K347&lt;49%,"2",IF(K347&lt;70%,"3",IF(K347&lt;85%,"4",IF(K347&lt;=100%,"5")))))</f>
        <v>0</v>
      </c>
      <c r="L348" s="403"/>
      <c r="M348" s="147"/>
      <c r="N348" s="147"/>
    </row>
    <row r="349" spans="1:19" ht="30" customHeight="1" x14ac:dyDescent="0.2">
      <c r="A349" s="23" t="s">
        <v>91</v>
      </c>
      <c r="B349" s="65" t="s">
        <v>118</v>
      </c>
      <c r="C349" s="23">
        <f>SUM(D307)</f>
        <v>10</v>
      </c>
      <c r="D349" s="167">
        <f>E307</f>
        <v>0</v>
      </c>
      <c r="E349" s="167">
        <f>F307</f>
        <v>0</v>
      </c>
      <c r="F349" s="23">
        <f>SUM(G307)</f>
        <v>0</v>
      </c>
      <c r="G349" s="30">
        <f>(E349/C352)</f>
        <v>0</v>
      </c>
      <c r="H349" s="12"/>
      <c r="I349" s="407"/>
      <c r="J349" s="407"/>
      <c r="K349" s="406" t="str">
        <f>IF(K347&lt;40%,"TIADA PENARAFAN",IF(K347&lt;49%,"POTENSI PENGIKTIRAFAN",IF(K347&lt;70%,"AMALAN PENGURUSAN TERBAIK",IF(K347&lt;85%,"KECEMERLANGAN NASIONAL",IF(K347&lt;=100%,"KECEMERLANGAN GLOBAL")))))</f>
        <v>TIADA PENARAFAN</v>
      </c>
      <c r="L349" s="406"/>
      <c r="M349" s="148"/>
      <c r="N349" s="148"/>
    </row>
    <row r="350" spans="1:19" ht="30" customHeight="1" x14ac:dyDescent="0.2">
      <c r="A350" s="23" t="s">
        <v>98</v>
      </c>
      <c r="B350" s="65" t="s">
        <v>119</v>
      </c>
      <c r="C350" s="23">
        <f>SUM(D335)</f>
        <v>13</v>
      </c>
      <c r="D350" s="167">
        <f>E335</f>
        <v>0</v>
      </c>
      <c r="E350" s="167">
        <f>F335</f>
        <v>0</v>
      </c>
      <c r="F350" s="23">
        <f>SUM(G335)</f>
        <v>0</v>
      </c>
      <c r="G350" s="30">
        <f>(E350/C352)</f>
        <v>0</v>
      </c>
      <c r="H350" s="12"/>
      <c r="I350" s="407"/>
      <c r="J350" s="407"/>
      <c r="K350" s="406"/>
      <c r="L350" s="406"/>
      <c r="M350" s="148"/>
      <c r="N350" s="148"/>
    </row>
    <row r="351" spans="1:19" ht="30" customHeight="1" x14ac:dyDescent="0.2">
      <c r="A351" s="23" t="s">
        <v>107</v>
      </c>
      <c r="B351" s="65" t="s">
        <v>120</v>
      </c>
      <c r="C351" s="23">
        <f>SUM(D341)</f>
        <v>6</v>
      </c>
      <c r="D351" s="167">
        <f>E341</f>
        <v>0</v>
      </c>
      <c r="E351" s="167">
        <f>F341</f>
        <v>0</v>
      </c>
      <c r="F351" s="23">
        <f>SUM(G341)</f>
        <v>0</v>
      </c>
      <c r="G351" s="30">
        <f>(E351/C352)</f>
        <v>0</v>
      </c>
      <c r="H351" s="12"/>
      <c r="I351" s="169"/>
      <c r="J351" s="169"/>
      <c r="K351" s="170"/>
      <c r="L351" s="170"/>
      <c r="M351" s="148"/>
      <c r="N351" s="148"/>
    </row>
    <row r="352" spans="1:19" ht="30" customHeight="1" x14ac:dyDescent="0.2">
      <c r="A352" s="410" t="s">
        <v>121</v>
      </c>
      <c r="B352" s="411"/>
      <c r="C352" s="104">
        <f>SUM(D342)</f>
        <v>130</v>
      </c>
      <c r="D352" s="168">
        <f>SUM(D346:D351)</f>
        <v>0</v>
      </c>
      <c r="E352" s="168">
        <f>SUM(E346:E351)</f>
        <v>0</v>
      </c>
      <c r="F352" s="104">
        <f>SUM(F346:F351)</f>
        <v>0</v>
      </c>
      <c r="G352" s="111">
        <f>E352/C352</f>
        <v>0</v>
      </c>
      <c r="H352" s="12"/>
    </row>
    <row r="353" spans="1:19" ht="30" customHeight="1" x14ac:dyDescent="0.2">
      <c r="A353" s="26"/>
      <c r="B353" s="141"/>
      <c r="C353" s="142"/>
      <c r="D353" s="142"/>
      <c r="E353" s="29"/>
      <c r="F353" s="18"/>
      <c r="G353" s="80"/>
      <c r="H353" s="12"/>
    </row>
    <row r="354" spans="1:19" s="3" customFormat="1" ht="30" customHeight="1" x14ac:dyDescent="0.2">
      <c r="A354" s="402" t="s">
        <v>122</v>
      </c>
      <c r="B354" s="402"/>
      <c r="C354" s="402" t="s">
        <v>123</v>
      </c>
      <c r="D354" s="402"/>
      <c r="E354" s="402"/>
      <c r="F354" s="402"/>
      <c r="G354" s="402"/>
      <c r="I354" s="164"/>
      <c r="O354" s="87"/>
      <c r="P354" s="87"/>
      <c r="Q354" s="87"/>
      <c r="R354" s="87"/>
      <c r="S354" s="87"/>
    </row>
    <row r="355" spans="1:19" ht="32.25" customHeight="1" x14ac:dyDescent="0.2">
      <c r="A355" s="401" t="s">
        <v>124</v>
      </c>
      <c r="B355" s="401"/>
      <c r="C355" s="66">
        <v>2</v>
      </c>
      <c r="D355" s="401"/>
      <c r="E355" s="401"/>
      <c r="F355" s="401"/>
      <c r="G355" s="401"/>
      <c r="H355" s="5"/>
      <c r="I355" s="165"/>
    </row>
    <row r="356" spans="1:19" ht="34.5" customHeight="1" x14ac:dyDescent="0.2">
      <c r="A356" s="401" t="s">
        <v>125</v>
      </c>
      <c r="B356" s="401"/>
      <c r="C356" s="66">
        <v>3</v>
      </c>
      <c r="D356" s="401"/>
      <c r="E356" s="401"/>
      <c r="F356" s="401"/>
      <c r="G356" s="401"/>
      <c r="H356" s="5"/>
      <c r="I356" s="165"/>
    </row>
    <row r="357" spans="1:19" ht="28.5" customHeight="1" x14ac:dyDescent="0.2">
      <c r="A357" s="401" t="s">
        <v>126</v>
      </c>
      <c r="B357" s="401"/>
      <c r="C357" s="66">
        <v>4</v>
      </c>
      <c r="D357" s="401"/>
      <c r="E357" s="401"/>
      <c r="F357" s="401"/>
      <c r="G357" s="401"/>
      <c r="H357" s="5"/>
      <c r="I357" s="165"/>
    </row>
    <row r="358" spans="1:19" ht="30" customHeight="1" x14ac:dyDescent="0.2">
      <c r="A358" s="401" t="s">
        <v>127</v>
      </c>
      <c r="B358" s="401"/>
      <c r="C358" s="66">
        <v>5</v>
      </c>
      <c r="D358" s="401"/>
      <c r="E358" s="401"/>
      <c r="F358" s="401"/>
      <c r="G358" s="401"/>
      <c r="H358" s="5"/>
      <c r="I358" s="165"/>
    </row>
    <row r="359" spans="1:19" x14ac:dyDescent="0.2">
      <c r="B359" s="5"/>
      <c r="C359" s="5"/>
      <c r="H359" s="5"/>
      <c r="I359" s="87"/>
      <c r="N359" s="3"/>
    </row>
    <row r="360" spans="1:19" x14ac:dyDescent="0.2">
      <c r="H360" s="5"/>
      <c r="N360" s="3"/>
    </row>
  </sheetData>
  <mergeCells count="965">
    <mergeCell ref="I325:I327"/>
    <mergeCell ref="J325:J327"/>
    <mergeCell ref="I328:I330"/>
    <mergeCell ref="J328:J330"/>
    <mergeCell ref="I331:I334"/>
    <mergeCell ref="J331:J334"/>
    <mergeCell ref="I313:I315"/>
    <mergeCell ref="I316:I319"/>
    <mergeCell ref="J313:J315"/>
    <mergeCell ref="I320:I324"/>
    <mergeCell ref="J320:J324"/>
    <mergeCell ref="J316:J319"/>
    <mergeCell ref="I291:I294"/>
    <mergeCell ref="J291:J294"/>
    <mergeCell ref="I295:I298"/>
    <mergeCell ref="J295:J298"/>
    <mergeCell ref="I299:I302"/>
    <mergeCell ref="J299:J302"/>
    <mergeCell ref="I267:I270"/>
    <mergeCell ref="J267:J270"/>
    <mergeCell ref="I271:I275"/>
    <mergeCell ref="J271:J275"/>
    <mergeCell ref="I276:I279"/>
    <mergeCell ref="J276:J279"/>
    <mergeCell ref="I253:I256"/>
    <mergeCell ref="J253:J256"/>
    <mergeCell ref="I257:I259"/>
    <mergeCell ref="J257:J259"/>
    <mergeCell ref="I261:I266"/>
    <mergeCell ref="J261:J266"/>
    <mergeCell ref="B260:M260"/>
    <mergeCell ref="M253:M254"/>
    <mergeCell ref="K255:M255"/>
    <mergeCell ref="K256:M256"/>
    <mergeCell ref="I237:I240"/>
    <mergeCell ref="J237:J240"/>
    <mergeCell ref="I241:I244"/>
    <mergeCell ref="J241:J244"/>
    <mergeCell ref="I246:I248"/>
    <mergeCell ref="J246:J248"/>
    <mergeCell ref="B245:M245"/>
    <mergeCell ref="H246:H248"/>
    <mergeCell ref="H237:H240"/>
    <mergeCell ref="G237:G240"/>
    <mergeCell ref="I224:I226"/>
    <mergeCell ref="J224:J226"/>
    <mergeCell ref="I227:I232"/>
    <mergeCell ref="J227:J232"/>
    <mergeCell ref="I233:I236"/>
    <mergeCell ref="J233:J236"/>
    <mergeCell ref="I206:I209"/>
    <mergeCell ref="I210:I214"/>
    <mergeCell ref="I215:I218"/>
    <mergeCell ref="I219:I222"/>
    <mergeCell ref="J206:J209"/>
    <mergeCell ref="J210:J214"/>
    <mergeCell ref="J215:J218"/>
    <mergeCell ref="J219:J222"/>
    <mergeCell ref="I199:I201"/>
    <mergeCell ref="J199:J201"/>
    <mergeCell ref="I203:I205"/>
    <mergeCell ref="J203:J205"/>
    <mergeCell ref="I193:I196"/>
    <mergeCell ref="J193:J196"/>
    <mergeCell ref="B198:M198"/>
    <mergeCell ref="B202:M202"/>
    <mergeCell ref="H199:H201"/>
    <mergeCell ref="H203:H205"/>
    <mergeCell ref="I177:I180"/>
    <mergeCell ref="J177:J180"/>
    <mergeCell ref="I182:I185"/>
    <mergeCell ref="J182:J185"/>
    <mergeCell ref="I186:I188"/>
    <mergeCell ref="J186:J188"/>
    <mergeCell ref="B181:M181"/>
    <mergeCell ref="H186:H188"/>
    <mergeCell ref="H177:H180"/>
    <mergeCell ref="K179:M179"/>
    <mergeCell ref="I162:I166"/>
    <mergeCell ref="J162:J166"/>
    <mergeCell ref="I167:I172"/>
    <mergeCell ref="J167:J172"/>
    <mergeCell ref="I173:I176"/>
    <mergeCell ref="J173:J176"/>
    <mergeCell ref="I142:I145"/>
    <mergeCell ref="J142:J145"/>
    <mergeCell ref="I146:I151"/>
    <mergeCell ref="J146:J151"/>
    <mergeCell ref="I152:I154"/>
    <mergeCell ref="J152:J154"/>
    <mergeCell ref="I138:I141"/>
    <mergeCell ref="J138:J141"/>
    <mergeCell ref="B137:M137"/>
    <mergeCell ref="H128:H132"/>
    <mergeCell ref="H133:H136"/>
    <mergeCell ref="H138:H141"/>
    <mergeCell ref="B129:B132"/>
    <mergeCell ref="K131:M131"/>
    <mergeCell ref="K132:M132"/>
    <mergeCell ref="G133:G136"/>
    <mergeCell ref="I128:I132"/>
    <mergeCell ref="J128:J132"/>
    <mergeCell ref="I133:I136"/>
    <mergeCell ref="J133:J136"/>
    <mergeCell ref="I120:I122"/>
    <mergeCell ref="J120:J122"/>
    <mergeCell ref="I124:I127"/>
    <mergeCell ref="J124:J127"/>
    <mergeCell ref="H124:H127"/>
    <mergeCell ref="I75:I79"/>
    <mergeCell ref="I108:I112"/>
    <mergeCell ref="J108:J112"/>
    <mergeCell ref="I113:I116"/>
    <mergeCell ref="J113:J116"/>
    <mergeCell ref="J103:J106"/>
    <mergeCell ref="B99:M99"/>
    <mergeCell ref="M95:M96"/>
    <mergeCell ref="K118:M118"/>
    <mergeCell ref="I346:J346"/>
    <mergeCell ref="B85:M85"/>
    <mergeCell ref="J75:J79"/>
    <mergeCell ref="I80:I83"/>
    <mergeCell ref="I117:I119"/>
    <mergeCell ref="I94:I98"/>
    <mergeCell ref="J94:J98"/>
    <mergeCell ref="I100:I102"/>
    <mergeCell ref="J100:J102"/>
    <mergeCell ref="I103:I106"/>
    <mergeCell ref="K97:M97"/>
    <mergeCell ref="K98:M98"/>
    <mergeCell ref="J80:J83"/>
    <mergeCell ref="I87:I93"/>
    <mergeCell ref="J87:J93"/>
    <mergeCell ref="B86:M86"/>
    <mergeCell ref="G80:G83"/>
    <mergeCell ref="M80:M81"/>
    <mergeCell ref="K82:M82"/>
    <mergeCell ref="K83:M83"/>
    <mergeCell ref="I52:I57"/>
    <mergeCell ref="J52:J57"/>
    <mergeCell ref="I58:I61"/>
    <mergeCell ref="J58:J61"/>
    <mergeCell ref="I62:I68"/>
    <mergeCell ref="J62:J68"/>
    <mergeCell ref="I39:I42"/>
    <mergeCell ref="J39:J42"/>
    <mergeCell ref="I44:I47"/>
    <mergeCell ref="J44:J47"/>
    <mergeCell ref="I48:I51"/>
    <mergeCell ref="J48:J51"/>
    <mergeCell ref="B43:M43"/>
    <mergeCell ref="H48:H51"/>
    <mergeCell ref="H39:H42"/>
    <mergeCell ref="G39:G42"/>
    <mergeCell ref="J20:J22"/>
    <mergeCell ref="J24:J27"/>
    <mergeCell ref="I28:I31"/>
    <mergeCell ref="J28:J31"/>
    <mergeCell ref="I32:I34"/>
    <mergeCell ref="J32:J34"/>
    <mergeCell ref="J309:J311"/>
    <mergeCell ref="I347:J347"/>
    <mergeCell ref="B161:M161"/>
    <mergeCell ref="B223:M223"/>
    <mergeCell ref="B252:M252"/>
    <mergeCell ref="B253:B256"/>
    <mergeCell ref="B290:M290"/>
    <mergeCell ref="B313:B315"/>
    <mergeCell ref="J280:J284"/>
    <mergeCell ref="A344:G344"/>
    <mergeCell ref="J285:J288"/>
    <mergeCell ref="J2:K2"/>
    <mergeCell ref="A354:B354"/>
    <mergeCell ref="A355:B355"/>
    <mergeCell ref="K349:L350"/>
    <mergeCell ref="I348:J350"/>
    <mergeCell ref="A345:B345"/>
    <mergeCell ref="A352:B352"/>
    <mergeCell ref="K346:L346"/>
    <mergeCell ref="K347:L347"/>
    <mergeCell ref="A356:B356"/>
    <mergeCell ref="A10:C10"/>
    <mergeCell ref="J155:J160"/>
    <mergeCell ref="K348:L348"/>
    <mergeCell ref="I345:L345"/>
    <mergeCell ref="A357:B357"/>
    <mergeCell ref="J35:J38"/>
    <mergeCell ref="H313:H315"/>
    <mergeCell ref="H316:H319"/>
    <mergeCell ref="H320:H324"/>
    <mergeCell ref="A358:B358"/>
    <mergeCell ref="A11:C11"/>
    <mergeCell ref="A12:C12"/>
    <mergeCell ref="D11:H11"/>
    <mergeCell ref="D12:H12"/>
    <mergeCell ref="D355:G355"/>
    <mergeCell ref="D356:G356"/>
    <mergeCell ref="D357:G357"/>
    <mergeCell ref="D358:G358"/>
    <mergeCell ref="C354:G354"/>
    <mergeCell ref="A9:C9"/>
    <mergeCell ref="D9:H9"/>
    <mergeCell ref="D10:H10"/>
    <mergeCell ref="J70:J74"/>
    <mergeCell ref="A7:C8"/>
    <mergeCell ref="D7:H8"/>
    <mergeCell ref="I20:I22"/>
    <mergeCell ref="I24:I27"/>
    <mergeCell ref="J16:J17"/>
    <mergeCell ref="I35:I38"/>
    <mergeCell ref="H331:H334"/>
    <mergeCell ref="H276:H279"/>
    <mergeCell ref="H280:H284"/>
    <mergeCell ref="H285:H288"/>
    <mergeCell ref="H291:H294"/>
    <mergeCell ref="H295:H298"/>
    <mergeCell ref="H299:H302"/>
    <mergeCell ref="H249:H251"/>
    <mergeCell ref="H253:H256"/>
    <mergeCell ref="H257:H259"/>
    <mergeCell ref="H261:H266"/>
    <mergeCell ref="H267:H270"/>
    <mergeCell ref="H215:H218"/>
    <mergeCell ref="H219:H222"/>
    <mergeCell ref="H224:H226"/>
    <mergeCell ref="H227:H232"/>
    <mergeCell ref="H233:H236"/>
    <mergeCell ref="H206:H209"/>
    <mergeCell ref="H210:H214"/>
    <mergeCell ref="H152:H154"/>
    <mergeCell ref="H155:H160"/>
    <mergeCell ref="H162:H166"/>
    <mergeCell ref="H167:H172"/>
    <mergeCell ref="H173:H176"/>
    <mergeCell ref="H142:H145"/>
    <mergeCell ref="H146:H151"/>
    <mergeCell ref="H94:H98"/>
    <mergeCell ref="H100:H102"/>
    <mergeCell ref="H103:H106"/>
    <mergeCell ref="H108:H112"/>
    <mergeCell ref="H113:H116"/>
    <mergeCell ref="H117:H119"/>
    <mergeCell ref="H120:H122"/>
    <mergeCell ref="B123:M123"/>
    <mergeCell ref="H52:H57"/>
    <mergeCell ref="H58:H61"/>
    <mergeCell ref="H62:H67"/>
    <mergeCell ref="H70:H74"/>
    <mergeCell ref="H75:H79"/>
    <mergeCell ref="B69:M69"/>
    <mergeCell ref="L52:L53"/>
    <mergeCell ref="M52:M55"/>
    <mergeCell ref="B53:B57"/>
    <mergeCell ref="K56:M56"/>
    <mergeCell ref="H20:H22"/>
    <mergeCell ref="H24:H27"/>
    <mergeCell ref="I16:I17"/>
    <mergeCell ref="H28:H31"/>
    <mergeCell ref="H32:H34"/>
    <mergeCell ref="H35:H38"/>
    <mergeCell ref="B19:M19"/>
    <mergeCell ref="M16:M17"/>
    <mergeCell ref="G20:G22"/>
    <mergeCell ref="K21:M21"/>
    <mergeCell ref="K1:M1"/>
    <mergeCell ref="C3:L3"/>
    <mergeCell ref="C4:L4"/>
    <mergeCell ref="B5:L5"/>
    <mergeCell ref="L7:M7"/>
    <mergeCell ref="L8:M8"/>
    <mergeCell ref="L9:M9"/>
    <mergeCell ref="L10:M10"/>
    <mergeCell ref="L11:M11"/>
    <mergeCell ref="A16:A17"/>
    <mergeCell ref="B16:B17"/>
    <mergeCell ref="C16:C17"/>
    <mergeCell ref="D16:G16"/>
    <mergeCell ref="K16:K17"/>
    <mergeCell ref="H16:H17"/>
    <mergeCell ref="L16:L17"/>
    <mergeCell ref="A20:A22"/>
    <mergeCell ref="B20:B22"/>
    <mergeCell ref="C20:C22"/>
    <mergeCell ref="D20:D22"/>
    <mergeCell ref="E20:E22"/>
    <mergeCell ref="F20:F22"/>
    <mergeCell ref="K22:M22"/>
    <mergeCell ref="B23:B27"/>
    <mergeCell ref="C23:C27"/>
    <mergeCell ref="A24:A27"/>
    <mergeCell ref="D24:D27"/>
    <mergeCell ref="E24:E27"/>
    <mergeCell ref="F24:F27"/>
    <mergeCell ref="G24:G27"/>
    <mergeCell ref="M24:M25"/>
    <mergeCell ref="K26:M26"/>
    <mergeCell ref="K27:M27"/>
    <mergeCell ref="A28:A31"/>
    <mergeCell ref="B28:B31"/>
    <mergeCell ref="C28:C31"/>
    <mergeCell ref="D28:D31"/>
    <mergeCell ref="E28:E31"/>
    <mergeCell ref="F28:F31"/>
    <mergeCell ref="G28:G31"/>
    <mergeCell ref="M28:M29"/>
    <mergeCell ref="K30:M30"/>
    <mergeCell ref="K31:M31"/>
    <mergeCell ref="A32:A34"/>
    <mergeCell ref="B32:B34"/>
    <mergeCell ref="C32:C34"/>
    <mergeCell ref="D32:D34"/>
    <mergeCell ref="E32:E34"/>
    <mergeCell ref="F32:F34"/>
    <mergeCell ref="G32:G34"/>
    <mergeCell ref="K33:M33"/>
    <mergeCell ref="K34:M34"/>
    <mergeCell ref="A35:A38"/>
    <mergeCell ref="B35:B38"/>
    <mergeCell ref="C35:C38"/>
    <mergeCell ref="D35:D38"/>
    <mergeCell ref="E35:E38"/>
    <mergeCell ref="F35:F38"/>
    <mergeCell ref="G35:G38"/>
    <mergeCell ref="M35:M36"/>
    <mergeCell ref="K37:M37"/>
    <mergeCell ref="K38:M38"/>
    <mergeCell ref="A39:A42"/>
    <mergeCell ref="B39:B42"/>
    <mergeCell ref="C39:C42"/>
    <mergeCell ref="D39:D42"/>
    <mergeCell ref="E39:E42"/>
    <mergeCell ref="F39:F42"/>
    <mergeCell ref="M39:M40"/>
    <mergeCell ref="K41:M41"/>
    <mergeCell ref="K42:M42"/>
    <mergeCell ref="A44:A47"/>
    <mergeCell ref="B44:B47"/>
    <mergeCell ref="C44:C47"/>
    <mergeCell ref="D44:D47"/>
    <mergeCell ref="E44:E47"/>
    <mergeCell ref="F44:F47"/>
    <mergeCell ref="G44:G47"/>
    <mergeCell ref="M44:M45"/>
    <mergeCell ref="K46:M46"/>
    <mergeCell ref="K47:M47"/>
    <mergeCell ref="H44:H47"/>
    <mergeCell ref="A48:A51"/>
    <mergeCell ref="C48:C51"/>
    <mergeCell ref="D48:D51"/>
    <mergeCell ref="E48:E51"/>
    <mergeCell ref="F48:F51"/>
    <mergeCell ref="G48:G51"/>
    <mergeCell ref="B49:B51"/>
    <mergeCell ref="K50:M50"/>
    <mergeCell ref="K51:M51"/>
    <mergeCell ref="A52:A57"/>
    <mergeCell ref="C52:C57"/>
    <mergeCell ref="D52:D57"/>
    <mergeCell ref="E52:E57"/>
    <mergeCell ref="F52:F57"/>
    <mergeCell ref="G52:G57"/>
    <mergeCell ref="K52:K53"/>
    <mergeCell ref="K57:M57"/>
    <mergeCell ref="A58:A61"/>
    <mergeCell ref="C58:C61"/>
    <mergeCell ref="D58:D61"/>
    <mergeCell ref="E58:E61"/>
    <mergeCell ref="F58:F61"/>
    <mergeCell ref="G58:G61"/>
    <mergeCell ref="K58:K59"/>
    <mergeCell ref="L58:L59"/>
    <mergeCell ref="M58:M59"/>
    <mergeCell ref="B59:B61"/>
    <mergeCell ref="K60:M60"/>
    <mergeCell ref="K61:M61"/>
    <mergeCell ref="A62:A68"/>
    <mergeCell ref="C62:C68"/>
    <mergeCell ref="D62:D68"/>
    <mergeCell ref="E62:E68"/>
    <mergeCell ref="F62:F68"/>
    <mergeCell ref="G62:G68"/>
    <mergeCell ref="B63:B68"/>
    <mergeCell ref="M63:M65"/>
    <mergeCell ref="K66:M66"/>
    <mergeCell ref="K67:M68"/>
    <mergeCell ref="A70:A74"/>
    <mergeCell ref="B70:B74"/>
    <mergeCell ref="C70:C74"/>
    <mergeCell ref="D70:D74"/>
    <mergeCell ref="E70:E74"/>
    <mergeCell ref="F70:F74"/>
    <mergeCell ref="G70:G74"/>
    <mergeCell ref="M70:M72"/>
    <mergeCell ref="K73:M73"/>
    <mergeCell ref="K74:M74"/>
    <mergeCell ref="I70:I74"/>
    <mergeCell ref="A75:A79"/>
    <mergeCell ref="C75:C79"/>
    <mergeCell ref="D75:D79"/>
    <mergeCell ref="E75:E79"/>
    <mergeCell ref="F75:F79"/>
    <mergeCell ref="G75:G79"/>
    <mergeCell ref="B76:B79"/>
    <mergeCell ref="M76:M77"/>
    <mergeCell ref="K78:M78"/>
    <mergeCell ref="K79:M79"/>
    <mergeCell ref="A80:A83"/>
    <mergeCell ref="B80:B83"/>
    <mergeCell ref="C80:C83"/>
    <mergeCell ref="D80:D83"/>
    <mergeCell ref="E80:E83"/>
    <mergeCell ref="F80:F83"/>
    <mergeCell ref="H80:H83"/>
    <mergeCell ref="A87:A93"/>
    <mergeCell ref="B87:B93"/>
    <mergeCell ref="C87:C93"/>
    <mergeCell ref="D87:D93"/>
    <mergeCell ref="E87:E93"/>
    <mergeCell ref="F87:F93"/>
    <mergeCell ref="G87:G93"/>
    <mergeCell ref="M87:M91"/>
    <mergeCell ref="K92:M92"/>
    <mergeCell ref="K93:M93"/>
    <mergeCell ref="H87:H93"/>
    <mergeCell ref="A94:A98"/>
    <mergeCell ref="C94:C98"/>
    <mergeCell ref="D94:D98"/>
    <mergeCell ref="E94:E98"/>
    <mergeCell ref="F94:F98"/>
    <mergeCell ref="G94:G98"/>
    <mergeCell ref="B95:B98"/>
    <mergeCell ref="A100:A102"/>
    <mergeCell ref="B100:B102"/>
    <mergeCell ref="C100:C102"/>
    <mergeCell ref="D100:D102"/>
    <mergeCell ref="E100:E102"/>
    <mergeCell ref="F100:F102"/>
    <mergeCell ref="G100:G102"/>
    <mergeCell ref="K101:M101"/>
    <mergeCell ref="K102:M102"/>
    <mergeCell ref="A103:A106"/>
    <mergeCell ref="C103:C106"/>
    <mergeCell ref="D103:D106"/>
    <mergeCell ref="E103:E106"/>
    <mergeCell ref="F103:F106"/>
    <mergeCell ref="G103:G106"/>
    <mergeCell ref="B104:B106"/>
    <mergeCell ref="K105:M105"/>
    <mergeCell ref="K106:M106"/>
    <mergeCell ref="A108:A112"/>
    <mergeCell ref="C108:C112"/>
    <mergeCell ref="D108:D112"/>
    <mergeCell ref="E108:E112"/>
    <mergeCell ref="F108:F112"/>
    <mergeCell ref="G108:G112"/>
    <mergeCell ref="B109:B112"/>
    <mergeCell ref="M109:M110"/>
    <mergeCell ref="K111:M111"/>
    <mergeCell ref="K112:M112"/>
    <mergeCell ref="A113:A116"/>
    <mergeCell ref="C113:C114"/>
    <mergeCell ref="D113:D114"/>
    <mergeCell ref="E113:E114"/>
    <mergeCell ref="F113:F114"/>
    <mergeCell ref="G113:G114"/>
    <mergeCell ref="B114:B116"/>
    <mergeCell ref="K115:M115"/>
    <mergeCell ref="K116:M116"/>
    <mergeCell ref="A117:A119"/>
    <mergeCell ref="B117:B119"/>
    <mergeCell ref="C117:C119"/>
    <mergeCell ref="D117:D119"/>
    <mergeCell ref="E117:E119"/>
    <mergeCell ref="F117:F119"/>
    <mergeCell ref="K119:M119"/>
    <mergeCell ref="J117:J119"/>
    <mergeCell ref="G117:G119"/>
    <mergeCell ref="A120:A122"/>
    <mergeCell ref="B120:B122"/>
    <mergeCell ref="C120:C122"/>
    <mergeCell ref="D120:D122"/>
    <mergeCell ref="E120:E122"/>
    <mergeCell ref="F120:F122"/>
    <mergeCell ref="G120:G122"/>
    <mergeCell ref="K121:M121"/>
    <mergeCell ref="K122:M122"/>
    <mergeCell ref="A124:A127"/>
    <mergeCell ref="B124:B127"/>
    <mergeCell ref="C124:C127"/>
    <mergeCell ref="D124:D127"/>
    <mergeCell ref="E124:E127"/>
    <mergeCell ref="F124:F127"/>
    <mergeCell ref="G124:G127"/>
    <mergeCell ref="M124:M125"/>
    <mergeCell ref="K126:M126"/>
    <mergeCell ref="K127:M127"/>
    <mergeCell ref="A128:A132"/>
    <mergeCell ref="C128:C132"/>
    <mergeCell ref="D128:D132"/>
    <mergeCell ref="E128:E132"/>
    <mergeCell ref="F128:F132"/>
    <mergeCell ref="G128:G132"/>
    <mergeCell ref="K128:K129"/>
    <mergeCell ref="M128:M130"/>
    <mergeCell ref="A133:A136"/>
    <mergeCell ref="B133:B136"/>
    <mergeCell ref="C133:C136"/>
    <mergeCell ref="D133:D136"/>
    <mergeCell ref="E133:E136"/>
    <mergeCell ref="F133:F136"/>
    <mergeCell ref="M133:M134"/>
    <mergeCell ref="K135:M135"/>
    <mergeCell ref="K136:M136"/>
    <mergeCell ref="A138:A141"/>
    <mergeCell ref="C138:C141"/>
    <mergeCell ref="D138:D141"/>
    <mergeCell ref="E138:E141"/>
    <mergeCell ref="F138:F141"/>
    <mergeCell ref="G138:G141"/>
    <mergeCell ref="B139:B141"/>
    <mergeCell ref="K140:M140"/>
    <mergeCell ref="K141:M141"/>
    <mergeCell ref="A142:A145"/>
    <mergeCell ref="C142:C145"/>
    <mergeCell ref="D142:D145"/>
    <mergeCell ref="E142:E145"/>
    <mergeCell ref="F142:F145"/>
    <mergeCell ref="G142:G145"/>
    <mergeCell ref="B143:B145"/>
    <mergeCell ref="K144:M144"/>
    <mergeCell ref="K145:M145"/>
    <mergeCell ref="A146:A151"/>
    <mergeCell ref="C146:C151"/>
    <mergeCell ref="D146:D151"/>
    <mergeCell ref="E146:E151"/>
    <mergeCell ref="F146:F151"/>
    <mergeCell ref="G146:G151"/>
    <mergeCell ref="B147:B151"/>
    <mergeCell ref="M147:M149"/>
    <mergeCell ref="K150:M150"/>
    <mergeCell ref="K151:M151"/>
    <mergeCell ref="A152:A154"/>
    <mergeCell ref="B152:B154"/>
    <mergeCell ref="C152:C154"/>
    <mergeCell ref="D152:D154"/>
    <mergeCell ref="E152:E154"/>
    <mergeCell ref="F152:F154"/>
    <mergeCell ref="G152:G154"/>
    <mergeCell ref="K153:M153"/>
    <mergeCell ref="K154:M154"/>
    <mergeCell ref="A155:A160"/>
    <mergeCell ref="C155:C160"/>
    <mergeCell ref="D155:D160"/>
    <mergeCell ref="E155:E160"/>
    <mergeCell ref="F155:F160"/>
    <mergeCell ref="G155:G160"/>
    <mergeCell ref="B156:B160"/>
    <mergeCell ref="K157:M157"/>
    <mergeCell ref="K158:M158"/>
    <mergeCell ref="K159:M159"/>
    <mergeCell ref="K160:M160"/>
    <mergeCell ref="I155:I160"/>
    <mergeCell ref="A162:A166"/>
    <mergeCell ref="C162:C166"/>
    <mergeCell ref="D162:D166"/>
    <mergeCell ref="E162:E166"/>
    <mergeCell ref="F162:F166"/>
    <mergeCell ref="G162:G166"/>
    <mergeCell ref="M162:M164"/>
    <mergeCell ref="B163:B166"/>
    <mergeCell ref="K165:M165"/>
    <mergeCell ref="K166:M166"/>
    <mergeCell ref="A167:A172"/>
    <mergeCell ref="B167:B172"/>
    <mergeCell ref="C167:C172"/>
    <mergeCell ref="D167:D172"/>
    <mergeCell ref="E167:E172"/>
    <mergeCell ref="F167:F172"/>
    <mergeCell ref="G167:G172"/>
    <mergeCell ref="M167:M170"/>
    <mergeCell ref="K171:M171"/>
    <mergeCell ref="K172:M172"/>
    <mergeCell ref="A173:A176"/>
    <mergeCell ref="B173:B176"/>
    <mergeCell ref="C173:C176"/>
    <mergeCell ref="D173:D176"/>
    <mergeCell ref="E173:E176"/>
    <mergeCell ref="F173:F176"/>
    <mergeCell ref="G173:G176"/>
    <mergeCell ref="K175:M175"/>
    <mergeCell ref="K176:M176"/>
    <mergeCell ref="A177:A180"/>
    <mergeCell ref="C177:C180"/>
    <mergeCell ref="D177:D180"/>
    <mergeCell ref="E177:E180"/>
    <mergeCell ref="F177:F180"/>
    <mergeCell ref="G177:G180"/>
    <mergeCell ref="B178:B180"/>
    <mergeCell ref="K180:M180"/>
    <mergeCell ref="A182:A185"/>
    <mergeCell ref="B182:B185"/>
    <mergeCell ref="C182:C185"/>
    <mergeCell ref="D182:D185"/>
    <mergeCell ref="E182:E185"/>
    <mergeCell ref="F182:F185"/>
    <mergeCell ref="G182:G185"/>
    <mergeCell ref="M182:M183"/>
    <mergeCell ref="K184:M184"/>
    <mergeCell ref="K185:M185"/>
    <mergeCell ref="H182:H185"/>
    <mergeCell ref="A186:A188"/>
    <mergeCell ref="B186:B188"/>
    <mergeCell ref="C186:C188"/>
    <mergeCell ref="D186:D188"/>
    <mergeCell ref="E186:E188"/>
    <mergeCell ref="F186:F188"/>
    <mergeCell ref="G186:G188"/>
    <mergeCell ref="K187:M187"/>
    <mergeCell ref="K188:M188"/>
    <mergeCell ref="A189:A192"/>
    <mergeCell ref="B189:B192"/>
    <mergeCell ref="C189:C192"/>
    <mergeCell ref="D189:D192"/>
    <mergeCell ref="E189:E192"/>
    <mergeCell ref="F189:F192"/>
    <mergeCell ref="G189:G192"/>
    <mergeCell ref="M189:M190"/>
    <mergeCell ref="K191:M191"/>
    <mergeCell ref="K192:M192"/>
    <mergeCell ref="A193:A196"/>
    <mergeCell ref="B194:B196"/>
    <mergeCell ref="K195:M195"/>
    <mergeCell ref="K196:M196"/>
    <mergeCell ref="H189:H192"/>
    <mergeCell ref="I189:I192"/>
    <mergeCell ref="J189:J192"/>
    <mergeCell ref="A199:A201"/>
    <mergeCell ref="B199:B201"/>
    <mergeCell ref="C199:C201"/>
    <mergeCell ref="D199:D201"/>
    <mergeCell ref="E199:E201"/>
    <mergeCell ref="F199:F201"/>
    <mergeCell ref="G199:G201"/>
    <mergeCell ref="K200:M200"/>
    <mergeCell ref="K201:M201"/>
    <mergeCell ref="A203:A205"/>
    <mergeCell ref="B203:B205"/>
    <mergeCell ref="C203:C205"/>
    <mergeCell ref="D203:D205"/>
    <mergeCell ref="E203:E205"/>
    <mergeCell ref="F203:F205"/>
    <mergeCell ref="G203:G205"/>
    <mergeCell ref="K204:M204"/>
    <mergeCell ref="K205:M205"/>
    <mergeCell ref="A206:A209"/>
    <mergeCell ref="B206:B209"/>
    <mergeCell ref="C206:C209"/>
    <mergeCell ref="D206:D209"/>
    <mergeCell ref="E206:E209"/>
    <mergeCell ref="F206:F209"/>
    <mergeCell ref="G206:G209"/>
    <mergeCell ref="M206:M207"/>
    <mergeCell ref="K208:M208"/>
    <mergeCell ref="K209:M209"/>
    <mergeCell ref="A210:A214"/>
    <mergeCell ref="C210:C214"/>
    <mergeCell ref="D210:D214"/>
    <mergeCell ref="E210:E214"/>
    <mergeCell ref="F210:F214"/>
    <mergeCell ref="G210:G214"/>
    <mergeCell ref="M210:M212"/>
    <mergeCell ref="B211:B214"/>
    <mergeCell ref="K213:M213"/>
    <mergeCell ref="K214:M214"/>
    <mergeCell ref="A215:A218"/>
    <mergeCell ref="C215:C218"/>
    <mergeCell ref="D215:D218"/>
    <mergeCell ref="E215:E218"/>
    <mergeCell ref="F215:F218"/>
    <mergeCell ref="G215:G218"/>
    <mergeCell ref="B216:B218"/>
    <mergeCell ref="K217:M217"/>
    <mergeCell ref="K218:M218"/>
    <mergeCell ref="A219:A222"/>
    <mergeCell ref="C219:C222"/>
    <mergeCell ref="D219:D222"/>
    <mergeCell ref="E219:E222"/>
    <mergeCell ref="F219:F222"/>
    <mergeCell ref="G219:G222"/>
    <mergeCell ref="B220:B222"/>
    <mergeCell ref="K221:M221"/>
    <mergeCell ref="K222:M222"/>
    <mergeCell ref="A224:A226"/>
    <mergeCell ref="B224:B226"/>
    <mergeCell ref="C224:C226"/>
    <mergeCell ref="D224:D226"/>
    <mergeCell ref="E224:E226"/>
    <mergeCell ref="F224:F226"/>
    <mergeCell ref="G224:G226"/>
    <mergeCell ref="K225:M225"/>
    <mergeCell ref="K226:M226"/>
    <mergeCell ref="A227:A232"/>
    <mergeCell ref="C227:C232"/>
    <mergeCell ref="D227:D232"/>
    <mergeCell ref="E227:E232"/>
    <mergeCell ref="F227:F232"/>
    <mergeCell ref="G227:G232"/>
    <mergeCell ref="K227:K228"/>
    <mergeCell ref="L227:L228"/>
    <mergeCell ref="B228:B232"/>
    <mergeCell ref="M228:M230"/>
    <mergeCell ref="K231:M231"/>
    <mergeCell ref="K232:M232"/>
    <mergeCell ref="A233:A236"/>
    <mergeCell ref="B233:B236"/>
    <mergeCell ref="C233:C236"/>
    <mergeCell ref="D233:D236"/>
    <mergeCell ref="E233:E236"/>
    <mergeCell ref="F233:F236"/>
    <mergeCell ref="G233:G236"/>
    <mergeCell ref="M233:M234"/>
    <mergeCell ref="K235:M235"/>
    <mergeCell ref="K236:M236"/>
    <mergeCell ref="A237:A240"/>
    <mergeCell ref="B237:B240"/>
    <mergeCell ref="C237:C240"/>
    <mergeCell ref="D237:D240"/>
    <mergeCell ref="E237:E240"/>
    <mergeCell ref="F237:F240"/>
    <mergeCell ref="M237:M238"/>
    <mergeCell ref="K239:M239"/>
    <mergeCell ref="K240:M240"/>
    <mergeCell ref="A241:A244"/>
    <mergeCell ref="B241:B244"/>
    <mergeCell ref="C241:C244"/>
    <mergeCell ref="D241:D244"/>
    <mergeCell ref="E241:E244"/>
    <mergeCell ref="F241:F244"/>
    <mergeCell ref="G241:G244"/>
    <mergeCell ref="M241:M242"/>
    <mergeCell ref="K243:M243"/>
    <mergeCell ref="K244:M244"/>
    <mergeCell ref="H241:H244"/>
    <mergeCell ref="A246:A248"/>
    <mergeCell ref="B246:B248"/>
    <mergeCell ref="C246:C248"/>
    <mergeCell ref="D246:D248"/>
    <mergeCell ref="E246:E248"/>
    <mergeCell ref="F246:F248"/>
    <mergeCell ref="G246:G248"/>
    <mergeCell ref="K247:M247"/>
    <mergeCell ref="K248:M248"/>
    <mergeCell ref="A249:A251"/>
    <mergeCell ref="B249:B251"/>
    <mergeCell ref="C249:C251"/>
    <mergeCell ref="D249:D251"/>
    <mergeCell ref="E249:E251"/>
    <mergeCell ref="F249:F251"/>
    <mergeCell ref="G249:G251"/>
    <mergeCell ref="K250:M250"/>
    <mergeCell ref="K251:M251"/>
    <mergeCell ref="I249:I251"/>
    <mergeCell ref="J249:J251"/>
    <mergeCell ref="A253:A256"/>
    <mergeCell ref="C253:C256"/>
    <mergeCell ref="D253:D256"/>
    <mergeCell ref="E253:E256"/>
    <mergeCell ref="F253:F256"/>
    <mergeCell ref="G253:G256"/>
    <mergeCell ref="A257:A259"/>
    <mergeCell ref="B257:B259"/>
    <mergeCell ref="C257:C259"/>
    <mergeCell ref="D257:D259"/>
    <mergeCell ref="E257:E259"/>
    <mergeCell ref="F257:F259"/>
    <mergeCell ref="G257:G259"/>
    <mergeCell ref="K258:M258"/>
    <mergeCell ref="K259:M259"/>
    <mergeCell ref="A261:A266"/>
    <mergeCell ref="B261:B266"/>
    <mergeCell ref="C261:C266"/>
    <mergeCell ref="D261:D266"/>
    <mergeCell ref="E261:E266"/>
    <mergeCell ref="F261:F266"/>
    <mergeCell ref="G261:G266"/>
    <mergeCell ref="M261:M264"/>
    <mergeCell ref="K265:M265"/>
    <mergeCell ref="K266:M266"/>
    <mergeCell ref="A267:A270"/>
    <mergeCell ref="B267:B270"/>
    <mergeCell ref="C267:C270"/>
    <mergeCell ref="D267:D270"/>
    <mergeCell ref="E267:E270"/>
    <mergeCell ref="F267:F270"/>
    <mergeCell ref="G267:G270"/>
    <mergeCell ref="K269:M269"/>
    <mergeCell ref="K270:M270"/>
    <mergeCell ref="A271:A275"/>
    <mergeCell ref="B271:B275"/>
    <mergeCell ref="C271:C275"/>
    <mergeCell ref="D271:D275"/>
    <mergeCell ref="E271:E275"/>
    <mergeCell ref="F271:F275"/>
    <mergeCell ref="G271:G275"/>
    <mergeCell ref="M271:M273"/>
    <mergeCell ref="K274:M274"/>
    <mergeCell ref="K275:M275"/>
    <mergeCell ref="H271:H275"/>
    <mergeCell ref="A276:A279"/>
    <mergeCell ref="B276:B279"/>
    <mergeCell ref="C276:C279"/>
    <mergeCell ref="D276:D279"/>
    <mergeCell ref="E276:E279"/>
    <mergeCell ref="F276:F279"/>
    <mergeCell ref="G276:G279"/>
    <mergeCell ref="M276:M277"/>
    <mergeCell ref="K278:M278"/>
    <mergeCell ref="K279:M279"/>
    <mergeCell ref="A280:A284"/>
    <mergeCell ref="B280:B284"/>
    <mergeCell ref="C280:C284"/>
    <mergeCell ref="D280:D284"/>
    <mergeCell ref="E280:E284"/>
    <mergeCell ref="F280:F284"/>
    <mergeCell ref="G280:G284"/>
    <mergeCell ref="M280:M282"/>
    <mergeCell ref="K283:M283"/>
    <mergeCell ref="K284:M284"/>
    <mergeCell ref="I280:I284"/>
    <mergeCell ref="A285:A288"/>
    <mergeCell ref="B285:B288"/>
    <mergeCell ref="C285:C288"/>
    <mergeCell ref="D285:D288"/>
    <mergeCell ref="E285:E288"/>
    <mergeCell ref="F285:F288"/>
    <mergeCell ref="G285:G288"/>
    <mergeCell ref="M285:M286"/>
    <mergeCell ref="K287:M287"/>
    <mergeCell ref="K288:M288"/>
    <mergeCell ref="I285:I288"/>
    <mergeCell ref="A291:A294"/>
    <mergeCell ref="B291:B294"/>
    <mergeCell ref="C291:C294"/>
    <mergeCell ref="D291:D294"/>
    <mergeCell ref="E291:E294"/>
    <mergeCell ref="F291:F294"/>
    <mergeCell ref="G291:G294"/>
    <mergeCell ref="M291:M292"/>
    <mergeCell ref="K293:M293"/>
    <mergeCell ref="K294:M294"/>
    <mergeCell ref="A295:A298"/>
    <mergeCell ref="B295:B298"/>
    <mergeCell ref="C295:C298"/>
    <mergeCell ref="D295:D298"/>
    <mergeCell ref="E295:E298"/>
    <mergeCell ref="F295:F298"/>
    <mergeCell ref="G295:G298"/>
    <mergeCell ref="M295:M296"/>
    <mergeCell ref="K297:M297"/>
    <mergeCell ref="K298:M298"/>
    <mergeCell ref="A299:A302"/>
    <mergeCell ref="B299:B302"/>
    <mergeCell ref="C299:C302"/>
    <mergeCell ref="D299:D302"/>
    <mergeCell ref="E299:E302"/>
    <mergeCell ref="F299:F302"/>
    <mergeCell ref="G299:G302"/>
    <mergeCell ref="M299:M300"/>
    <mergeCell ref="K301:M301"/>
    <mergeCell ref="K302:M302"/>
    <mergeCell ref="A303:A306"/>
    <mergeCell ref="B303:B306"/>
    <mergeCell ref="C303:C306"/>
    <mergeCell ref="D303:D306"/>
    <mergeCell ref="E303:E306"/>
    <mergeCell ref="F303:F306"/>
    <mergeCell ref="G303:G306"/>
    <mergeCell ref="M303:M304"/>
    <mergeCell ref="K305:M305"/>
    <mergeCell ref="K306:M306"/>
    <mergeCell ref="H303:H306"/>
    <mergeCell ref="I303:I306"/>
    <mergeCell ref="J303:J306"/>
    <mergeCell ref="A309:A311"/>
    <mergeCell ref="B309:B311"/>
    <mergeCell ref="C309:C311"/>
    <mergeCell ref="D309:D311"/>
    <mergeCell ref="E309:E311"/>
    <mergeCell ref="F309:F311"/>
    <mergeCell ref="G309:G311"/>
    <mergeCell ref="K310:M310"/>
    <mergeCell ref="K311:M311"/>
    <mergeCell ref="H309:H311"/>
    <mergeCell ref="I309:I311"/>
    <mergeCell ref="A313:A315"/>
    <mergeCell ref="C313:C315"/>
    <mergeCell ref="D313:D315"/>
    <mergeCell ref="E313:E315"/>
    <mergeCell ref="F313:F315"/>
    <mergeCell ref="G313:G315"/>
    <mergeCell ref="K314:M314"/>
    <mergeCell ref="K315:M315"/>
    <mergeCell ref="A316:A319"/>
    <mergeCell ref="B316:B319"/>
    <mergeCell ref="C316:C319"/>
    <mergeCell ref="D316:D319"/>
    <mergeCell ref="E316:E319"/>
    <mergeCell ref="F316:F319"/>
    <mergeCell ref="G316:G319"/>
    <mergeCell ref="M316:M317"/>
    <mergeCell ref="K318:M318"/>
    <mergeCell ref="K319:M319"/>
    <mergeCell ref="A320:A324"/>
    <mergeCell ref="B320:B324"/>
    <mergeCell ref="C320:C324"/>
    <mergeCell ref="D320:D324"/>
    <mergeCell ref="E320:E324"/>
    <mergeCell ref="F320:F324"/>
    <mergeCell ref="G320:G324"/>
    <mergeCell ref="M320:M322"/>
    <mergeCell ref="K323:M323"/>
    <mergeCell ref="K324:M324"/>
    <mergeCell ref="A325:A327"/>
    <mergeCell ref="B325:B327"/>
    <mergeCell ref="C325:C327"/>
    <mergeCell ref="D325:D327"/>
    <mergeCell ref="E325:E327"/>
    <mergeCell ref="F325:F327"/>
    <mergeCell ref="G325:G327"/>
    <mergeCell ref="A328:A330"/>
    <mergeCell ref="B328:B330"/>
    <mergeCell ref="C328:C330"/>
    <mergeCell ref="D328:D330"/>
    <mergeCell ref="E328:E330"/>
    <mergeCell ref="F328:F330"/>
    <mergeCell ref="F331:F334"/>
    <mergeCell ref="G331:G334"/>
    <mergeCell ref="M331:M332"/>
    <mergeCell ref="K333:M333"/>
    <mergeCell ref="K326:M326"/>
    <mergeCell ref="K327:M327"/>
    <mergeCell ref="G328:G330"/>
    <mergeCell ref="K329:M329"/>
    <mergeCell ref="H325:H327"/>
    <mergeCell ref="H328:H330"/>
    <mergeCell ref="F337:F340"/>
    <mergeCell ref="G337:G340"/>
    <mergeCell ref="M337:M338"/>
    <mergeCell ref="K339:M339"/>
    <mergeCell ref="K330:M330"/>
    <mergeCell ref="A331:A334"/>
    <mergeCell ref="B331:B334"/>
    <mergeCell ref="C331:C334"/>
    <mergeCell ref="D331:D334"/>
    <mergeCell ref="E331:E334"/>
    <mergeCell ref="K340:M340"/>
    <mergeCell ref="H337:H340"/>
    <mergeCell ref="I337:I340"/>
    <mergeCell ref="J337:J340"/>
    <mergeCell ref="K334:M334"/>
    <mergeCell ref="A337:A340"/>
    <mergeCell ref="B337:B340"/>
    <mergeCell ref="C337:C340"/>
    <mergeCell ref="D337:D340"/>
    <mergeCell ref="E337:E340"/>
  </mergeCells>
  <printOptions horizontalCentered="1"/>
  <pageMargins left="0.23622047244094499" right="0.23622047244094499" top="0" bottom="0" header="0.31496062992126" footer="0.31496062992126"/>
  <pageSetup paperSize="9" scale="59" fitToHeight="0" orientation="landscape" r:id="rId1"/>
  <headerFooter alignWithMargins="0">
    <oddFooter>&amp;C&amp;P</oddFooter>
  </headerFooter>
  <rowBreaks count="10" manualBreakCount="10">
    <brk id="47" max="13" man="1"/>
    <brk id="84" max="13" man="1"/>
    <brk id="122" max="13" man="1"/>
    <brk id="154" max="13" man="1"/>
    <brk id="188" max="13" man="1"/>
    <brk id="222" max="13" man="1"/>
    <brk id="251" max="13" man="1"/>
    <brk id="270" max="13" man="1"/>
    <brk id="298" max="13" man="1"/>
    <brk id="329" max="1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4"/>
  <sheetViews>
    <sheetView view="pageBreakPreview" zoomScale="60" zoomScaleNormal="100" workbookViewId="0">
      <selection activeCell="I23" sqref="I23"/>
    </sheetView>
  </sheetViews>
  <sheetFormatPr defaultRowHeight="12.75" x14ac:dyDescent="0.2"/>
  <sheetData>
    <row r="1" spans="1:20" ht="13.5" thickBot="1" x14ac:dyDescent="0.25">
      <c r="A1" s="438" t="s">
        <v>468</v>
      </c>
      <c r="B1" s="439"/>
      <c r="C1" s="439"/>
      <c r="D1" s="439"/>
      <c r="E1" s="439"/>
      <c r="F1" s="439"/>
      <c r="K1" s="438" t="s">
        <v>469</v>
      </c>
      <c r="L1" s="439"/>
      <c r="M1" s="439"/>
      <c r="N1" s="439"/>
      <c r="O1" s="439"/>
      <c r="P1" s="439"/>
      <c r="Q1" s="439"/>
      <c r="R1" s="439"/>
    </row>
    <row r="2" spans="1:20" x14ac:dyDescent="0.2">
      <c r="A2" s="431" t="s">
        <v>457</v>
      </c>
      <c r="B2" s="432"/>
      <c r="C2" s="432"/>
      <c r="D2" s="432"/>
      <c r="E2" s="432"/>
      <c r="F2" s="432"/>
      <c r="G2" s="432"/>
      <c r="H2" s="432"/>
      <c r="I2" s="432"/>
      <c r="J2" s="433"/>
      <c r="K2" s="425" t="s">
        <v>473</v>
      </c>
      <c r="L2" s="426"/>
      <c r="M2" s="426"/>
      <c r="N2" s="426"/>
      <c r="O2" s="426"/>
      <c r="P2" s="426"/>
      <c r="Q2" s="426"/>
      <c r="R2" s="426"/>
      <c r="S2" s="426"/>
      <c r="T2" s="427"/>
    </row>
    <row r="3" spans="1:20" x14ac:dyDescent="0.2">
      <c r="A3" s="434"/>
      <c r="B3" s="435"/>
      <c r="C3" s="435"/>
      <c r="D3" s="435"/>
      <c r="E3" s="435"/>
      <c r="F3" s="435"/>
      <c r="G3" s="435"/>
      <c r="H3" s="435"/>
      <c r="I3" s="435"/>
      <c r="J3" s="436"/>
      <c r="K3" s="428"/>
      <c r="L3" s="429"/>
      <c r="M3" s="429"/>
      <c r="N3" s="429"/>
      <c r="O3" s="429"/>
      <c r="P3" s="429"/>
      <c r="Q3" s="429"/>
      <c r="R3" s="429"/>
      <c r="S3" s="429"/>
      <c r="T3" s="430"/>
    </row>
    <row r="4" spans="1:20" x14ac:dyDescent="0.2">
      <c r="A4" s="206"/>
      <c r="B4" s="207"/>
      <c r="C4" s="207"/>
      <c r="D4" s="207"/>
      <c r="E4" s="207"/>
      <c r="F4" s="207"/>
      <c r="G4" s="207"/>
      <c r="H4" s="207"/>
      <c r="I4" s="207"/>
      <c r="J4" s="208"/>
      <c r="K4" s="428"/>
      <c r="L4" s="429"/>
      <c r="M4" s="429"/>
      <c r="N4" s="429"/>
      <c r="O4" s="429"/>
      <c r="P4" s="429"/>
      <c r="Q4" s="429"/>
      <c r="R4" s="429"/>
      <c r="S4" s="429"/>
      <c r="T4" s="430"/>
    </row>
    <row r="5" spans="1:20" x14ac:dyDescent="0.2">
      <c r="A5" s="434" t="s">
        <v>472</v>
      </c>
      <c r="B5" s="435"/>
      <c r="C5" s="435"/>
      <c r="D5" s="435"/>
      <c r="E5" s="435"/>
      <c r="F5" s="435"/>
      <c r="G5" s="435"/>
      <c r="H5" s="435"/>
      <c r="I5" s="435"/>
      <c r="J5" s="436"/>
      <c r="K5" s="428"/>
      <c r="L5" s="429"/>
      <c r="M5" s="429"/>
      <c r="N5" s="429"/>
      <c r="O5" s="429"/>
      <c r="P5" s="429"/>
      <c r="Q5" s="429"/>
      <c r="R5" s="429"/>
      <c r="S5" s="429"/>
      <c r="T5" s="430"/>
    </row>
    <row r="6" spans="1:20" x14ac:dyDescent="0.2">
      <c r="A6" s="434"/>
      <c r="B6" s="435"/>
      <c r="C6" s="435"/>
      <c r="D6" s="435"/>
      <c r="E6" s="435"/>
      <c r="F6" s="435"/>
      <c r="G6" s="435"/>
      <c r="H6" s="435"/>
      <c r="I6" s="435"/>
      <c r="J6" s="436"/>
      <c r="K6" s="428"/>
      <c r="L6" s="429"/>
      <c r="M6" s="429"/>
      <c r="N6" s="429"/>
      <c r="O6" s="429"/>
      <c r="P6" s="429"/>
      <c r="Q6" s="429"/>
      <c r="R6" s="429"/>
      <c r="S6" s="429"/>
      <c r="T6" s="430"/>
    </row>
    <row r="7" spans="1:20" x14ac:dyDescent="0.2">
      <c r="A7" s="434" t="s">
        <v>460</v>
      </c>
      <c r="B7" s="435"/>
      <c r="C7" s="435"/>
      <c r="D7" s="435"/>
      <c r="E7" s="435"/>
      <c r="F7" s="435"/>
      <c r="G7" s="435"/>
      <c r="H7" s="435"/>
      <c r="I7" s="435"/>
      <c r="J7" s="436"/>
      <c r="K7" s="441" t="s">
        <v>472</v>
      </c>
      <c r="L7" s="442"/>
      <c r="M7" s="442"/>
      <c r="N7" s="442"/>
      <c r="O7" s="442"/>
      <c r="P7" s="442"/>
      <c r="Q7" s="442"/>
      <c r="R7" s="442"/>
      <c r="S7" s="442"/>
      <c r="T7" s="443"/>
    </row>
    <row r="8" spans="1:20" x14ac:dyDescent="0.2">
      <c r="A8" s="434"/>
      <c r="B8" s="435"/>
      <c r="C8" s="435"/>
      <c r="D8" s="435"/>
      <c r="E8" s="435"/>
      <c r="F8" s="435"/>
      <c r="G8" s="435"/>
      <c r="H8" s="435"/>
      <c r="I8" s="435"/>
      <c r="J8" s="436"/>
      <c r="K8" s="441"/>
      <c r="L8" s="442"/>
      <c r="M8" s="442"/>
      <c r="N8" s="442"/>
      <c r="O8" s="442"/>
      <c r="P8" s="442"/>
      <c r="Q8" s="442"/>
      <c r="R8" s="442"/>
      <c r="S8" s="442"/>
      <c r="T8" s="443"/>
    </row>
    <row r="9" spans="1:20" ht="12.75" customHeight="1" x14ac:dyDescent="0.2">
      <c r="A9" s="205"/>
      <c r="B9" s="178"/>
      <c r="C9" s="178"/>
      <c r="D9" s="178"/>
      <c r="E9" s="178"/>
      <c r="F9" s="178"/>
      <c r="G9" s="178"/>
      <c r="H9" s="178"/>
      <c r="I9" s="178"/>
      <c r="J9" s="136"/>
      <c r="K9" s="441" t="s">
        <v>460</v>
      </c>
      <c r="L9" s="442"/>
      <c r="M9" s="442"/>
      <c r="N9" s="442"/>
      <c r="O9" s="442"/>
      <c r="P9" s="442"/>
      <c r="Q9" s="442"/>
      <c r="R9" s="442"/>
      <c r="S9" s="442"/>
      <c r="T9" s="443"/>
    </row>
    <row r="10" spans="1:20" x14ac:dyDescent="0.2">
      <c r="A10" s="428" t="s">
        <v>458</v>
      </c>
      <c r="B10" s="429"/>
      <c r="C10" s="429"/>
      <c r="D10" s="429"/>
      <c r="E10" s="429"/>
      <c r="F10" s="429"/>
      <c r="G10" s="429"/>
      <c r="H10" s="429"/>
      <c r="I10" s="429"/>
      <c r="J10" s="430"/>
      <c r="K10" s="441"/>
      <c r="L10" s="442"/>
      <c r="M10" s="442"/>
      <c r="N10" s="442"/>
      <c r="O10" s="442"/>
      <c r="P10" s="442"/>
      <c r="Q10" s="442"/>
      <c r="R10" s="442"/>
      <c r="S10" s="442"/>
      <c r="T10" s="443"/>
    </row>
    <row r="11" spans="1:20" x14ac:dyDescent="0.2">
      <c r="A11" s="428"/>
      <c r="B11" s="429"/>
      <c r="C11" s="429"/>
      <c r="D11" s="429"/>
      <c r="E11" s="429"/>
      <c r="F11" s="429"/>
      <c r="G11" s="429"/>
      <c r="H11" s="429"/>
      <c r="I11" s="429"/>
      <c r="J11" s="430"/>
      <c r="K11" s="205"/>
      <c r="L11" s="213"/>
      <c r="M11" s="213"/>
      <c r="N11" s="213"/>
      <c r="O11" s="213"/>
      <c r="P11" s="213"/>
      <c r="Q11" s="213"/>
      <c r="R11" s="213"/>
      <c r="S11" s="213"/>
      <c r="T11" s="136"/>
    </row>
    <row r="12" spans="1:20" x14ac:dyDescent="0.2">
      <c r="A12" s="428"/>
      <c r="B12" s="429"/>
      <c r="C12" s="429"/>
      <c r="D12" s="429"/>
      <c r="E12" s="429"/>
      <c r="F12" s="429"/>
      <c r="G12" s="429"/>
      <c r="H12" s="429"/>
      <c r="I12" s="429"/>
      <c r="J12" s="430"/>
      <c r="K12" s="205"/>
      <c r="L12" s="213"/>
      <c r="M12" s="213"/>
      <c r="N12" s="213"/>
      <c r="O12" s="213"/>
      <c r="P12" s="213"/>
      <c r="Q12" s="213"/>
      <c r="R12" s="213"/>
      <c r="S12" s="213"/>
      <c r="T12" s="136"/>
    </row>
    <row r="13" spans="1:20" ht="12.75" customHeight="1" x14ac:dyDescent="0.2">
      <c r="A13" s="428"/>
      <c r="B13" s="429"/>
      <c r="C13" s="429"/>
      <c r="D13" s="429"/>
      <c r="E13" s="429"/>
      <c r="F13" s="429"/>
      <c r="G13" s="429"/>
      <c r="H13" s="429"/>
      <c r="I13" s="429"/>
      <c r="J13" s="430"/>
      <c r="K13" s="205"/>
      <c r="L13" s="437" t="s">
        <v>467</v>
      </c>
      <c r="M13" s="437"/>
      <c r="N13" s="437"/>
      <c r="O13" s="437"/>
      <c r="P13" s="437"/>
      <c r="Q13" s="437"/>
      <c r="R13" s="437"/>
      <c r="S13" s="213"/>
      <c r="T13" s="136"/>
    </row>
    <row r="14" spans="1:20" x14ac:dyDescent="0.2">
      <c r="A14" s="428"/>
      <c r="B14" s="429"/>
      <c r="C14" s="429"/>
      <c r="D14" s="429"/>
      <c r="E14" s="429"/>
      <c r="F14" s="429"/>
      <c r="G14" s="429"/>
      <c r="H14" s="429"/>
      <c r="I14" s="429"/>
      <c r="J14" s="430"/>
      <c r="K14" s="205"/>
      <c r="L14" s="437"/>
      <c r="M14" s="437"/>
      <c r="N14" s="437"/>
      <c r="O14" s="437"/>
      <c r="P14" s="437"/>
      <c r="Q14" s="437"/>
      <c r="R14" s="437"/>
      <c r="S14" s="213"/>
      <c r="T14" s="136"/>
    </row>
    <row r="15" spans="1:20" x14ac:dyDescent="0.2">
      <c r="A15" s="428"/>
      <c r="B15" s="429"/>
      <c r="C15" s="429"/>
      <c r="D15" s="429"/>
      <c r="E15" s="429"/>
      <c r="F15" s="429"/>
      <c r="G15" s="429"/>
      <c r="H15" s="429"/>
      <c r="I15" s="429"/>
      <c r="J15" s="430"/>
      <c r="K15" s="205"/>
      <c r="L15" s="437"/>
      <c r="M15" s="437"/>
      <c r="N15" s="437"/>
      <c r="O15" s="437"/>
      <c r="P15" s="437"/>
      <c r="Q15" s="437"/>
      <c r="R15" s="437"/>
      <c r="S15" s="213"/>
      <c r="T15" s="136"/>
    </row>
    <row r="16" spans="1:20" x14ac:dyDescent="0.2">
      <c r="A16" s="428"/>
      <c r="B16" s="429"/>
      <c r="C16" s="429"/>
      <c r="D16" s="429"/>
      <c r="E16" s="429"/>
      <c r="F16" s="429"/>
      <c r="G16" s="429"/>
      <c r="H16" s="429"/>
      <c r="I16" s="429"/>
      <c r="J16" s="430"/>
      <c r="K16" s="205"/>
      <c r="L16" s="437"/>
      <c r="M16" s="437"/>
      <c r="N16" s="437"/>
      <c r="O16" s="437"/>
      <c r="P16" s="437"/>
      <c r="Q16" s="437"/>
      <c r="R16" s="437"/>
      <c r="S16" s="178"/>
      <c r="T16" s="136"/>
    </row>
    <row r="17" spans="1:20" x14ac:dyDescent="0.2">
      <c r="A17" s="428"/>
      <c r="B17" s="429"/>
      <c r="C17" s="429"/>
      <c r="D17" s="429"/>
      <c r="E17" s="429"/>
      <c r="F17" s="429"/>
      <c r="G17" s="429"/>
      <c r="H17" s="429"/>
      <c r="I17" s="429"/>
      <c r="J17" s="430"/>
      <c r="K17" s="205"/>
      <c r="L17" s="178"/>
      <c r="M17" s="178"/>
      <c r="N17" s="178"/>
      <c r="O17" s="178"/>
      <c r="P17" s="178"/>
      <c r="Q17" s="178"/>
      <c r="R17" s="178"/>
      <c r="S17" s="178"/>
      <c r="T17" s="136"/>
    </row>
    <row r="18" spans="1:20" x14ac:dyDescent="0.2">
      <c r="A18" s="428"/>
      <c r="B18" s="429"/>
      <c r="C18" s="429"/>
      <c r="D18" s="429"/>
      <c r="E18" s="429"/>
      <c r="F18" s="429"/>
      <c r="G18" s="429"/>
      <c r="H18" s="429"/>
      <c r="I18" s="429"/>
      <c r="J18" s="430"/>
      <c r="K18" s="205"/>
      <c r="L18" s="214" t="s">
        <v>461</v>
      </c>
      <c r="M18" s="178"/>
      <c r="N18" s="178"/>
      <c r="O18" s="178"/>
      <c r="P18" s="178"/>
      <c r="Q18" s="178"/>
      <c r="R18" s="178"/>
      <c r="S18" s="178"/>
      <c r="T18" s="136"/>
    </row>
    <row r="19" spans="1:20" x14ac:dyDescent="0.2">
      <c r="A19" s="428"/>
      <c r="B19" s="429"/>
      <c r="C19" s="429"/>
      <c r="D19" s="429"/>
      <c r="E19" s="429"/>
      <c r="F19" s="429"/>
      <c r="G19" s="429"/>
      <c r="H19" s="429"/>
      <c r="I19" s="429"/>
      <c r="J19" s="430"/>
      <c r="K19" s="205"/>
      <c r="L19" s="178"/>
      <c r="M19" s="178"/>
      <c r="N19" s="178"/>
      <c r="O19" s="178"/>
      <c r="P19" s="178"/>
      <c r="Q19" s="178"/>
      <c r="R19" s="178"/>
      <c r="S19" s="178"/>
      <c r="T19" s="136"/>
    </row>
    <row r="20" spans="1:20" ht="12.75" customHeight="1" x14ac:dyDescent="0.2">
      <c r="A20" s="209"/>
      <c r="B20" s="210"/>
      <c r="C20" s="210"/>
      <c r="D20" s="210"/>
      <c r="E20" s="210"/>
      <c r="F20" s="210"/>
      <c r="G20" s="210"/>
      <c r="H20" s="210"/>
      <c r="I20" s="210"/>
      <c r="J20" s="211"/>
      <c r="K20" s="205"/>
      <c r="L20" s="215" t="s">
        <v>462</v>
      </c>
      <c r="M20" s="440" t="s">
        <v>17</v>
      </c>
      <c r="N20" s="440"/>
      <c r="O20" s="440"/>
      <c r="P20" s="440"/>
      <c r="Q20" s="440"/>
      <c r="R20" s="440"/>
      <c r="S20" s="440"/>
      <c r="T20" s="136"/>
    </row>
    <row r="21" spans="1:20" ht="12.75" customHeight="1" x14ac:dyDescent="0.2">
      <c r="A21" s="428"/>
      <c r="B21" s="429"/>
      <c r="C21" s="429"/>
      <c r="D21" s="429"/>
      <c r="E21" s="429"/>
      <c r="F21" s="429"/>
      <c r="G21" s="429"/>
      <c r="H21" s="429"/>
      <c r="I21" s="429"/>
      <c r="J21" s="430"/>
      <c r="K21" s="205"/>
      <c r="L21" s="215" t="s">
        <v>463</v>
      </c>
      <c r="M21" s="440" t="s">
        <v>19</v>
      </c>
      <c r="N21" s="440"/>
      <c r="O21" s="440"/>
      <c r="P21" s="440"/>
      <c r="Q21" s="440"/>
      <c r="R21" s="440"/>
      <c r="S21" s="440"/>
      <c r="T21" s="136"/>
    </row>
    <row r="22" spans="1:20" ht="12.75" customHeight="1" x14ac:dyDescent="0.2">
      <c r="A22" s="209"/>
      <c r="B22" s="210"/>
      <c r="C22" s="210"/>
      <c r="D22" s="210"/>
      <c r="E22" s="210"/>
      <c r="F22" s="210"/>
      <c r="G22" s="210"/>
      <c r="H22" s="210"/>
      <c r="I22" s="210"/>
      <c r="J22" s="211"/>
      <c r="K22" s="205"/>
      <c r="L22" s="215" t="s">
        <v>464</v>
      </c>
      <c r="M22" s="440" t="s">
        <v>20</v>
      </c>
      <c r="N22" s="440"/>
      <c r="O22" s="440"/>
      <c r="P22" s="440"/>
      <c r="Q22" s="440"/>
      <c r="R22" s="440"/>
      <c r="S22" s="440"/>
      <c r="T22" s="136"/>
    </row>
    <row r="23" spans="1:20" ht="24" customHeight="1" x14ac:dyDescent="0.2">
      <c r="A23" s="205"/>
      <c r="B23" s="178"/>
      <c r="C23" s="178"/>
      <c r="D23" s="178"/>
      <c r="E23" s="178"/>
      <c r="F23" s="178"/>
      <c r="G23" s="178"/>
      <c r="H23" s="178"/>
      <c r="I23" s="178"/>
      <c r="J23" s="136"/>
      <c r="K23" s="205"/>
      <c r="L23" s="215" t="s">
        <v>465</v>
      </c>
      <c r="M23" s="440" t="s">
        <v>162</v>
      </c>
      <c r="N23" s="440"/>
      <c r="O23" s="440"/>
      <c r="P23" s="440"/>
      <c r="Q23" s="440"/>
      <c r="R23" s="440"/>
      <c r="S23" s="440"/>
      <c r="T23" s="136"/>
    </row>
    <row r="24" spans="1:20" ht="12.75" customHeight="1" x14ac:dyDescent="0.2">
      <c r="A24" s="205"/>
      <c r="B24" s="178"/>
      <c r="C24" s="178"/>
      <c r="D24" s="178"/>
      <c r="E24" s="178"/>
      <c r="F24" s="178"/>
      <c r="G24" s="178"/>
      <c r="H24" s="178"/>
      <c r="I24" s="178"/>
      <c r="J24" s="136"/>
      <c r="K24" s="205"/>
      <c r="L24" s="215" t="s">
        <v>466</v>
      </c>
      <c r="M24" s="440" t="s">
        <v>23</v>
      </c>
      <c r="N24" s="440"/>
      <c r="O24" s="440"/>
      <c r="P24" s="440"/>
      <c r="Q24" s="440"/>
      <c r="R24" s="440"/>
      <c r="S24" s="440"/>
      <c r="T24" s="136"/>
    </row>
    <row r="25" spans="1:20" x14ac:dyDescent="0.2">
      <c r="A25" s="205"/>
      <c r="B25" s="178"/>
      <c r="C25" s="178"/>
      <c r="D25" s="178"/>
      <c r="E25" s="178"/>
      <c r="F25" s="178"/>
      <c r="G25" s="178"/>
      <c r="H25" s="178"/>
      <c r="I25" s="178"/>
      <c r="J25" s="136"/>
      <c r="K25" s="205"/>
      <c r="L25" s="216"/>
      <c r="M25" s="178"/>
      <c r="N25" s="178"/>
      <c r="O25" s="178"/>
      <c r="P25" s="178"/>
      <c r="Q25" s="178"/>
      <c r="R25" s="178"/>
      <c r="S25" s="178"/>
      <c r="T25" s="136"/>
    </row>
    <row r="26" spans="1:20" x14ac:dyDescent="0.2">
      <c r="A26" s="205"/>
      <c r="B26" s="178"/>
      <c r="C26" s="178"/>
      <c r="D26" s="178"/>
      <c r="E26" s="178"/>
      <c r="F26" s="178"/>
      <c r="G26" s="178"/>
      <c r="H26" s="178"/>
      <c r="I26" s="178"/>
      <c r="J26" s="136"/>
      <c r="K26" s="205"/>
      <c r="L26" s="216"/>
      <c r="M26" s="178"/>
      <c r="N26" s="178"/>
      <c r="O26" s="178"/>
      <c r="P26" s="178"/>
      <c r="Q26" s="178"/>
      <c r="R26" s="178"/>
      <c r="S26" s="178"/>
      <c r="T26" s="136"/>
    </row>
    <row r="27" spans="1:20" x14ac:dyDescent="0.2">
      <c r="A27" s="205"/>
      <c r="B27" s="178"/>
      <c r="C27" s="178"/>
      <c r="D27" s="178"/>
      <c r="E27" s="178"/>
      <c r="F27" s="178"/>
      <c r="G27" s="178"/>
      <c r="H27" s="178"/>
      <c r="I27" s="178"/>
      <c r="J27" s="136"/>
      <c r="K27" s="205"/>
      <c r="L27" s="216"/>
      <c r="M27" s="178"/>
      <c r="N27" s="178"/>
      <c r="O27" s="178"/>
      <c r="P27" s="178"/>
      <c r="Q27" s="178"/>
      <c r="R27" s="178"/>
      <c r="S27" s="178"/>
      <c r="T27" s="136"/>
    </row>
    <row r="28" spans="1:20" x14ac:dyDescent="0.2">
      <c r="A28" s="205"/>
      <c r="B28" s="178"/>
      <c r="C28" s="178"/>
      <c r="D28" s="178"/>
      <c r="E28" s="178"/>
      <c r="F28" s="178"/>
      <c r="G28" s="178"/>
      <c r="H28" s="178"/>
      <c r="I28" s="178"/>
      <c r="J28" s="136"/>
      <c r="K28" s="205"/>
      <c r="L28" s="178"/>
      <c r="M28" s="178"/>
      <c r="N28" s="178"/>
      <c r="O28" s="178"/>
      <c r="P28" s="178"/>
      <c r="Q28" s="178"/>
      <c r="R28" s="178"/>
      <c r="S28" s="178"/>
      <c r="T28" s="136"/>
    </row>
    <row r="29" spans="1:20" x14ac:dyDescent="0.2">
      <c r="A29" s="205"/>
      <c r="B29" s="178"/>
      <c r="C29" s="178"/>
      <c r="D29" s="178"/>
      <c r="E29" s="178"/>
      <c r="F29" s="178"/>
      <c r="G29" s="178"/>
      <c r="H29" s="178"/>
      <c r="I29" s="178"/>
      <c r="J29" s="136"/>
      <c r="K29" s="205"/>
      <c r="L29" s="178"/>
      <c r="M29" s="178"/>
      <c r="N29" s="178"/>
      <c r="O29" s="178"/>
      <c r="P29" s="178"/>
      <c r="Q29" s="178"/>
      <c r="R29" s="178"/>
      <c r="S29" s="178"/>
      <c r="T29" s="136"/>
    </row>
    <row r="30" spans="1:20" x14ac:dyDescent="0.2">
      <c r="A30" s="205"/>
      <c r="B30" s="178"/>
      <c r="C30" s="178"/>
      <c r="D30" s="178"/>
      <c r="E30" s="178"/>
      <c r="F30" s="178"/>
      <c r="G30" s="178"/>
      <c r="H30" s="178"/>
      <c r="I30" s="178"/>
      <c r="J30" s="136"/>
      <c r="K30" s="205"/>
      <c r="L30" s="178"/>
      <c r="M30" s="178"/>
      <c r="N30" s="178"/>
      <c r="O30" s="178"/>
      <c r="P30" s="178"/>
      <c r="Q30" s="178"/>
      <c r="R30" s="178"/>
      <c r="S30" s="178"/>
      <c r="T30" s="136"/>
    </row>
    <row r="31" spans="1:20" x14ac:dyDescent="0.2">
      <c r="A31" s="205"/>
      <c r="B31" s="178"/>
      <c r="C31" s="178"/>
      <c r="D31" s="178"/>
      <c r="E31" s="178"/>
      <c r="F31" s="178"/>
      <c r="G31" s="178"/>
      <c r="H31" s="178"/>
      <c r="I31" s="178"/>
      <c r="J31" s="136"/>
      <c r="K31" s="205"/>
      <c r="L31" s="178"/>
      <c r="M31" s="178"/>
      <c r="N31" s="178"/>
      <c r="O31" s="178"/>
      <c r="P31" s="178"/>
      <c r="Q31" s="178"/>
      <c r="R31" s="178"/>
      <c r="S31" s="178"/>
      <c r="T31" s="136"/>
    </row>
    <row r="32" spans="1:20" x14ac:dyDescent="0.2">
      <c r="A32" s="205"/>
      <c r="B32" s="178"/>
      <c r="C32" s="178"/>
      <c r="D32" s="178"/>
      <c r="E32" s="178"/>
      <c r="F32" s="178"/>
      <c r="G32" s="178"/>
      <c r="H32" s="178"/>
      <c r="I32" s="178"/>
      <c r="J32" s="136"/>
      <c r="K32" s="205"/>
      <c r="L32" s="178"/>
      <c r="M32" s="178"/>
      <c r="N32" s="178"/>
      <c r="O32" s="178"/>
      <c r="P32" s="178"/>
      <c r="Q32" s="178"/>
      <c r="R32" s="178"/>
      <c r="S32" s="178"/>
      <c r="T32" s="136"/>
    </row>
    <row r="33" spans="1:20" x14ac:dyDescent="0.2">
      <c r="A33" s="205"/>
      <c r="B33" s="178"/>
      <c r="C33" s="178"/>
      <c r="D33" s="178"/>
      <c r="E33" s="178"/>
      <c r="F33" s="178"/>
      <c r="G33" s="178"/>
      <c r="H33" s="178"/>
      <c r="I33" s="178"/>
      <c r="J33" s="136"/>
      <c r="K33" s="205"/>
      <c r="L33" s="178"/>
      <c r="M33" s="178"/>
      <c r="N33" s="178"/>
      <c r="O33" s="178"/>
      <c r="P33" s="178"/>
      <c r="Q33" s="178"/>
      <c r="R33" s="178"/>
      <c r="S33" s="178"/>
      <c r="T33" s="136"/>
    </row>
    <row r="34" spans="1:20" x14ac:dyDescent="0.2">
      <c r="A34" s="205"/>
      <c r="B34" s="178"/>
      <c r="C34" s="178"/>
      <c r="D34" s="178"/>
      <c r="E34" s="178"/>
      <c r="F34" s="178"/>
      <c r="G34" s="178"/>
      <c r="H34" s="178"/>
      <c r="I34" s="178"/>
      <c r="J34" s="136"/>
      <c r="K34" s="205"/>
      <c r="L34" s="178"/>
      <c r="M34" s="178"/>
      <c r="N34" s="178"/>
      <c r="O34" s="178"/>
      <c r="P34" s="178"/>
      <c r="Q34" s="178"/>
      <c r="R34" s="178"/>
      <c r="S34" s="178"/>
      <c r="T34" s="136"/>
    </row>
    <row r="35" spans="1:20" x14ac:dyDescent="0.2">
      <c r="A35" s="205"/>
      <c r="B35" s="178"/>
      <c r="C35" s="178"/>
      <c r="D35" s="178"/>
      <c r="E35" s="178"/>
      <c r="F35" s="178"/>
      <c r="G35" s="178"/>
      <c r="H35" s="178"/>
      <c r="I35" s="178"/>
      <c r="J35" s="136"/>
      <c r="K35" s="205"/>
      <c r="L35" s="178"/>
      <c r="M35" s="178"/>
      <c r="N35" s="178"/>
      <c r="O35" s="178"/>
      <c r="P35" s="178"/>
      <c r="Q35" s="178"/>
      <c r="R35" s="178"/>
      <c r="S35" s="178"/>
      <c r="T35" s="136"/>
    </row>
    <row r="36" spans="1:20" x14ac:dyDescent="0.2">
      <c r="A36" s="205"/>
      <c r="B36" s="178"/>
      <c r="C36" s="178"/>
      <c r="D36" s="178"/>
      <c r="E36" s="178"/>
      <c r="F36" s="178"/>
      <c r="G36" s="178"/>
      <c r="H36" s="178"/>
      <c r="I36" s="178"/>
      <c r="J36" s="136"/>
      <c r="K36" s="205"/>
      <c r="L36" s="178"/>
      <c r="M36" s="178"/>
      <c r="N36" s="178"/>
      <c r="O36" s="178"/>
      <c r="P36" s="178"/>
      <c r="Q36" s="178"/>
      <c r="R36" s="178"/>
      <c r="S36" s="178"/>
      <c r="T36" s="136"/>
    </row>
    <row r="37" spans="1:20" x14ac:dyDescent="0.2">
      <c r="A37" s="205"/>
      <c r="B37" s="178"/>
      <c r="C37" s="178"/>
      <c r="D37" s="178"/>
      <c r="E37" s="178"/>
      <c r="F37" s="178"/>
      <c r="G37" s="178"/>
      <c r="H37" s="178"/>
      <c r="I37" s="178"/>
      <c r="J37" s="136"/>
      <c r="K37" s="205"/>
      <c r="L37" s="178"/>
      <c r="M37" s="178"/>
      <c r="N37" s="178"/>
      <c r="O37" s="178"/>
      <c r="P37" s="178"/>
      <c r="Q37" s="178"/>
      <c r="R37" s="178"/>
      <c r="S37" s="178"/>
      <c r="T37" s="136"/>
    </row>
    <row r="38" spans="1:20" x14ac:dyDescent="0.2">
      <c r="A38" s="205"/>
      <c r="B38" s="178"/>
      <c r="C38" s="178"/>
      <c r="D38" s="178"/>
      <c r="E38" s="178"/>
      <c r="F38" s="178"/>
      <c r="G38" s="178"/>
      <c r="H38" s="178"/>
      <c r="I38" s="178"/>
      <c r="J38" s="136"/>
      <c r="K38" s="205"/>
      <c r="L38" s="178"/>
      <c r="M38" s="178"/>
      <c r="N38" s="178"/>
      <c r="O38" s="178"/>
      <c r="P38" s="178"/>
      <c r="Q38" s="178"/>
      <c r="R38" s="178"/>
      <c r="S38" s="178"/>
      <c r="T38" s="136"/>
    </row>
    <row r="39" spans="1:20" x14ac:dyDescent="0.2">
      <c r="A39" s="205"/>
      <c r="B39" s="178"/>
      <c r="C39" s="178"/>
      <c r="D39" s="178"/>
      <c r="E39" s="178"/>
      <c r="F39" s="178"/>
      <c r="G39" s="178"/>
      <c r="H39" s="178"/>
      <c r="I39" s="178"/>
      <c r="J39" s="136"/>
      <c r="K39" s="205"/>
      <c r="L39" s="178"/>
      <c r="M39" s="178"/>
      <c r="N39" s="178"/>
      <c r="O39" s="178"/>
      <c r="P39" s="178"/>
      <c r="Q39" s="178"/>
      <c r="R39" s="178"/>
      <c r="S39" s="178"/>
      <c r="T39" s="136"/>
    </row>
    <row r="40" spans="1:20" x14ac:dyDescent="0.2">
      <c r="A40" s="205"/>
      <c r="B40" s="178"/>
      <c r="C40" s="178"/>
      <c r="D40" s="178"/>
      <c r="E40" s="178"/>
      <c r="F40" s="178"/>
      <c r="G40" s="178"/>
      <c r="H40" s="178"/>
      <c r="I40" s="178"/>
      <c r="J40" s="136"/>
      <c r="K40" s="205"/>
      <c r="L40" s="178"/>
      <c r="M40" s="178"/>
      <c r="N40" s="178"/>
      <c r="O40" s="178"/>
      <c r="P40" s="178"/>
      <c r="Q40" s="178"/>
      <c r="R40" s="178"/>
      <c r="S40" s="178"/>
      <c r="T40" s="136"/>
    </row>
    <row r="41" spans="1:20" x14ac:dyDescent="0.2">
      <c r="A41" s="205"/>
      <c r="B41" s="178"/>
      <c r="C41" s="178"/>
      <c r="D41" s="178"/>
      <c r="E41" s="178"/>
      <c r="F41" s="178"/>
      <c r="G41" s="178"/>
      <c r="H41" s="178"/>
      <c r="I41" s="178"/>
      <c r="J41" s="136"/>
      <c r="K41" s="205"/>
      <c r="L41" s="178"/>
      <c r="M41" s="178"/>
      <c r="N41" s="178"/>
      <c r="O41" s="178"/>
      <c r="P41" s="178"/>
      <c r="Q41" s="178"/>
      <c r="R41" s="178"/>
      <c r="S41" s="178"/>
      <c r="T41" s="136"/>
    </row>
    <row r="42" spans="1:20" x14ac:dyDescent="0.2">
      <c r="A42" s="209"/>
      <c r="B42" s="210"/>
      <c r="C42" s="210"/>
      <c r="D42" s="210"/>
      <c r="E42" s="210"/>
      <c r="F42" s="210"/>
      <c r="G42" s="210"/>
      <c r="H42" s="210"/>
      <c r="I42" s="210"/>
      <c r="J42" s="211"/>
      <c r="K42" s="205"/>
      <c r="L42" s="178"/>
      <c r="M42" s="178"/>
      <c r="N42" s="178"/>
      <c r="O42" s="178"/>
      <c r="P42" s="178"/>
      <c r="Q42" s="178"/>
      <c r="R42" s="178"/>
      <c r="S42" s="178"/>
      <c r="T42" s="136"/>
    </row>
    <row r="43" spans="1:20" x14ac:dyDescent="0.2">
      <c r="A43" s="209"/>
      <c r="B43" s="210"/>
      <c r="C43" s="210"/>
      <c r="D43" s="210"/>
      <c r="E43" s="210"/>
      <c r="F43" s="210"/>
      <c r="G43" s="210"/>
      <c r="H43" s="210"/>
      <c r="I43" s="210"/>
      <c r="J43" s="211"/>
      <c r="K43" s="205"/>
      <c r="L43" s="178"/>
      <c r="M43" s="178"/>
      <c r="N43" s="178"/>
      <c r="O43" s="178"/>
      <c r="P43" s="178"/>
      <c r="Q43" s="178"/>
      <c r="R43" s="178"/>
      <c r="S43" s="178"/>
      <c r="T43" s="136"/>
    </row>
    <row r="44" spans="1:20" x14ac:dyDescent="0.2">
      <c r="A44" s="209"/>
      <c r="B44" s="210"/>
      <c r="C44" s="210"/>
      <c r="D44" s="210"/>
      <c r="E44" s="210"/>
      <c r="F44" s="210"/>
      <c r="G44" s="210"/>
      <c r="H44" s="210"/>
      <c r="I44" s="210"/>
      <c r="J44" s="211"/>
      <c r="K44" s="205"/>
      <c r="L44" s="178"/>
      <c r="M44" s="178"/>
      <c r="N44" s="178"/>
      <c r="O44" s="178"/>
      <c r="P44" s="178"/>
      <c r="Q44" s="178"/>
      <c r="R44" s="178"/>
      <c r="S44" s="178"/>
      <c r="T44" s="136"/>
    </row>
    <row r="45" spans="1:20" x14ac:dyDescent="0.2">
      <c r="A45" s="428" t="s">
        <v>459</v>
      </c>
      <c r="B45" s="429"/>
      <c r="C45" s="429"/>
      <c r="D45" s="429"/>
      <c r="E45" s="429"/>
      <c r="F45" s="429"/>
      <c r="G45" s="429"/>
      <c r="H45" s="429"/>
      <c r="I45" s="429"/>
      <c r="J45" s="430"/>
      <c r="K45" s="205"/>
      <c r="L45" s="178"/>
      <c r="M45" s="178"/>
      <c r="N45" s="178"/>
      <c r="O45" s="178"/>
      <c r="P45" s="178"/>
      <c r="Q45" s="178"/>
      <c r="R45" s="178"/>
      <c r="S45" s="178"/>
      <c r="T45" s="136"/>
    </row>
    <row r="46" spans="1:20" x14ac:dyDescent="0.2">
      <c r="A46" s="428"/>
      <c r="B46" s="429"/>
      <c r="C46" s="429"/>
      <c r="D46" s="429"/>
      <c r="E46" s="429"/>
      <c r="F46" s="429"/>
      <c r="G46" s="429"/>
      <c r="H46" s="429"/>
      <c r="I46" s="429"/>
      <c r="J46" s="430"/>
      <c r="K46" s="205"/>
      <c r="L46" s="178"/>
      <c r="M46" s="178"/>
      <c r="N46" s="178"/>
      <c r="O46" s="178"/>
      <c r="P46" s="178"/>
      <c r="Q46" s="178"/>
      <c r="R46" s="178"/>
      <c r="S46" s="178"/>
      <c r="T46" s="136"/>
    </row>
    <row r="47" spans="1:20" x14ac:dyDescent="0.2">
      <c r="A47" s="428"/>
      <c r="B47" s="429"/>
      <c r="C47" s="429"/>
      <c r="D47" s="429"/>
      <c r="E47" s="429"/>
      <c r="F47" s="429"/>
      <c r="G47" s="429"/>
      <c r="H47" s="429"/>
      <c r="I47" s="429"/>
      <c r="J47" s="430"/>
      <c r="K47" s="205"/>
      <c r="L47" s="178"/>
      <c r="M47" s="178"/>
      <c r="N47" s="178"/>
      <c r="O47" s="178"/>
      <c r="P47" s="178"/>
      <c r="Q47" s="178"/>
      <c r="R47" s="178"/>
      <c r="S47" s="178"/>
      <c r="T47" s="136"/>
    </row>
    <row r="48" spans="1:20" x14ac:dyDescent="0.2">
      <c r="A48" s="428"/>
      <c r="B48" s="429"/>
      <c r="C48" s="429"/>
      <c r="D48" s="429"/>
      <c r="E48" s="429"/>
      <c r="F48" s="429"/>
      <c r="G48" s="429"/>
      <c r="H48" s="429"/>
      <c r="I48" s="429"/>
      <c r="J48" s="430"/>
      <c r="K48" s="205"/>
      <c r="L48" s="178"/>
      <c r="M48" s="178"/>
      <c r="N48" s="178"/>
      <c r="O48" s="178"/>
      <c r="P48" s="178"/>
      <c r="Q48" s="178"/>
      <c r="R48" s="178"/>
      <c r="S48" s="178"/>
      <c r="T48" s="136"/>
    </row>
    <row r="49" spans="1:20" x14ac:dyDescent="0.2">
      <c r="A49" s="428"/>
      <c r="B49" s="429"/>
      <c r="C49" s="429"/>
      <c r="D49" s="429"/>
      <c r="E49" s="429"/>
      <c r="F49" s="429"/>
      <c r="G49" s="429"/>
      <c r="H49" s="429"/>
      <c r="I49" s="429"/>
      <c r="J49" s="430"/>
      <c r="K49" s="205"/>
      <c r="L49" s="178"/>
      <c r="M49" s="178"/>
      <c r="N49" s="178"/>
      <c r="O49" s="178"/>
      <c r="P49" s="178"/>
      <c r="Q49" s="178"/>
      <c r="R49" s="178"/>
      <c r="S49" s="178"/>
      <c r="T49" s="136"/>
    </row>
    <row r="50" spans="1:20" x14ac:dyDescent="0.2">
      <c r="A50" s="428"/>
      <c r="B50" s="429"/>
      <c r="C50" s="429"/>
      <c r="D50" s="429"/>
      <c r="E50" s="429"/>
      <c r="F50" s="429"/>
      <c r="G50" s="429"/>
      <c r="H50" s="429"/>
      <c r="I50" s="429"/>
      <c r="J50" s="430"/>
      <c r="K50" s="205"/>
      <c r="L50" s="178"/>
      <c r="M50" s="178"/>
      <c r="N50" s="178"/>
      <c r="O50" s="178"/>
      <c r="P50" s="178"/>
      <c r="Q50" s="178"/>
      <c r="R50" s="178"/>
      <c r="S50" s="178"/>
      <c r="T50" s="136"/>
    </row>
    <row r="51" spans="1:20" x14ac:dyDescent="0.2">
      <c r="A51" s="428"/>
      <c r="B51" s="429"/>
      <c r="C51" s="429"/>
      <c r="D51" s="429"/>
      <c r="E51" s="429"/>
      <c r="F51" s="429"/>
      <c r="G51" s="429"/>
      <c r="H51" s="429"/>
      <c r="I51" s="429"/>
      <c r="J51" s="430"/>
      <c r="K51" s="205"/>
      <c r="L51" s="178"/>
      <c r="M51" s="178"/>
      <c r="N51" s="178"/>
      <c r="O51" s="178"/>
      <c r="P51" s="178"/>
      <c r="Q51" s="178"/>
      <c r="R51" s="178"/>
      <c r="S51" s="178"/>
      <c r="T51" s="136"/>
    </row>
    <row r="52" spans="1:20" x14ac:dyDescent="0.2">
      <c r="A52" s="205"/>
      <c r="B52" s="178"/>
      <c r="C52" s="178"/>
      <c r="D52" s="178"/>
      <c r="E52" s="178"/>
      <c r="F52" s="178"/>
      <c r="G52" s="178"/>
      <c r="H52" s="178"/>
      <c r="I52" s="178"/>
      <c r="J52" s="136"/>
      <c r="K52" s="205"/>
      <c r="L52" s="178"/>
      <c r="M52" s="178"/>
      <c r="N52" s="178"/>
      <c r="O52" s="178"/>
      <c r="P52" s="178"/>
      <c r="Q52" s="178"/>
      <c r="R52" s="178"/>
      <c r="S52" s="178"/>
      <c r="T52" s="136"/>
    </row>
    <row r="53" spans="1:20" x14ac:dyDescent="0.2">
      <c r="A53" s="205"/>
      <c r="B53" s="178"/>
      <c r="C53" s="178"/>
      <c r="D53" s="178"/>
      <c r="E53" s="178"/>
      <c r="F53" s="178"/>
      <c r="G53" s="178"/>
      <c r="H53" s="178"/>
      <c r="I53" s="178"/>
      <c r="J53" s="136"/>
      <c r="K53" s="205"/>
      <c r="L53" s="178"/>
      <c r="M53" s="178"/>
      <c r="N53" s="178"/>
      <c r="O53" s="178"/>
      <c r="P53" s="178"/>
      <c r="Q53" s="178"/>
      <c r="R53" s="178"/>
      <c r="S53" s="178"/>
      <c r="T53" s="136"/>
    </row>
    <row r="54" spans="1:20" ht="13.5" thickBot="1" x14ac:dyDescent="0.25">
      <c r="A54" s="212"/>
      <c r="B54" s="137"/>
      <c r="C54" s="137"/>
      <c r="D54" s="137"/>
      <c r="E54" s="137"/>
      <c r="F54" s="137"/>
      <c r="G54" s="137"/>
      <c r="H54" s="137"/>
      <c r="I54" s="137"/>
      <c r="J54" s="138"/>
      <c r="K54" s="212"/>
      <c r="L54" s="137"/>
      <c r="M54" s="137"/>
      <c r="N54" s="137"/>
      <c r="O54" s="137"/>
      <c r="P54" s="137"/>
      <c r="Q54" s="137"/>
      <c r="R54" s="137"/>
      <c r="S54" s="137"/>
      <c r="T54" s="138"/>
    </row>
  </sheetData>
  <mergeCells count="17">
    <mergeCell ref="K1:R1"/>
    <mergeCell ref="M23:S23"/>
    <mergeCell ref="M24:S24"/>
    <mergeCell ref="A1:F1"/>
    <mergeCell ref="M22:S22"/>
    <mergeCell ref="M21:S21"/>
    <mergeCell ref="M20:S20"/>
    <mergeCell ref="K7:T8"/>
    <mergeCell ref="K9:T10"/>
    <mergeCell ref="A7:J8"/>
    <mergeCell ref="K2:T6"/>
    <mergeCell ref="A2:J3"/>
    <mergeCell ref="A5:J6"/>
    <mergeCell ref="A45:J51"/>
    <mergeCell ref="A10:J19"/>
    <mergeCell ref="A21:J21"/>
    <mergeCell ref="L13:R1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Borang Baru</vt:lpstr>
      <vt:lpstr>1.permohonan PRB</vt:lpstr>
      <vt:lpstr>2.Borang Penilaian</vt:lpstr>
      <vt:lpstr>3.Lampiran 1 dan 2</vt:lpstr>
      <vt:lpstr>'1.permohonan PRB'!Print_Area</vt:lpstr>
      <vt:lpstr>'2.Borang Penilaian'!Print_Area</vt:lpstr>
      <vt:lpstr>'2.Borang Penilaian'!Print_Titles</vt:lpstr>
    </vt:vector>
  </TitlesOfParts>
  <Company>jabatan kerja raya</Company>
  <LinksUpToDate>false</LinksUpToDate>
  <CharactersWithSpaces>0</CharactersWithSpaces>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ainy</dc:creator>
  <cp:lastModifiedBy>User</cp:lastModifiedBy>
  <cp:revision/>
  <cp:lastPrinted>2017-12-08T02:32:49Z</cp:lastPrinted>
  <dcterms:created xsi:type="dcterms:W3CDTF">2009-06-17T03:58:53Z</dcterms:created>
  <dcterms:modified xsi:type="dcterms:W3CDTF">2018-10-30T07:17:18Z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1033-9.1.0.4746</vt:lpwstr>
  </property>
</Properties>
</file>